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10_R7.11.21告示_唐湊線(郡元工区)電線共同溝設置工事(その4)\02_★公告関係\06_申請関係書類\Word・Excel版\"/>
    </mc:Choice>
  </mc:AlternateContent>
  <xr:revisionPtr revIDLastSave="0" documentId="13_ncr:1_{4AFD0BA6-4E73-4C32-9028-9B21E682F87A}" xr6:coauthVersionLast="47" xr6:coauthVersionMax="47" xr10:uidLastSave="{00000000-0000-0000-0000-000000000000}"/>
  <bookViews>
    <workbookView xWindow="-98" yWindow="-98" windowWidth="21795" windowHeight="14235"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<sst xmlns="http://schemas.openxmlformats.org/spreadsheetml/2006/main" count="771" uniqueCount="212">
  <si>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</si>
  <si>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</si>
  <si>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</si>
  <si>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</si>
  <si>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</si>
  <si>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</si>
  <si>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</si>
  <si>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</si>
  <si>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</si>
  <si>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</si>
  <si>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</si>
  <si>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</si>
  <si>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</si>
  <si>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</si>
  <si>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</si>
  <si>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</si>
  <si>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</si>
  <si>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</si>
  <si>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</si>
  <si>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</si>
  <si>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</si>
  <si>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</si>
  <si>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</si>
  <si>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</si>
  <si>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</si>
  <si>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</si>
  <si>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</si>
  <si>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</si>
  <si>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</si>
  <si>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</si>
  <si>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</si>
  <si>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</si>
  <si>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</si>
  <si>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</si>
  <si>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</si>
  <si>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</si>
  <si>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</si>
  <si>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</si>
  <si>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</si>
  <si>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</si>
  <si>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</si>
  <si>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</si>
  <si>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</si>
  <si>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</si>
  <si>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</si>
  <si>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</si>
  <si>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</si>
  <si>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</si>
  <si>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</si>
  <si>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</si>
  <si>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</si>
  <si>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</si>
  <si>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</si>
  <si>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</si>
  <si>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</si>
  <si>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</si>
  <si>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</si>
  <si>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</si>
  <si>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</si>
  <si>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</si>
  <si>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</si>
  <si>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</si>
  <si>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</si>
  <si>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</si>
  <si>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</si>
  <si>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</si>
  <si>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</si>
  <si>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</si>
  <si>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</si>
  <si>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</si>
  <si>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</si>
  <si>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</si>
  <si>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</si>
  <si>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</si>
  <si>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</si>
  <si>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</si>
  <si>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</si>
  <si>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</si>
  <si>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</si>
  <si>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</si>
  <si>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</si>
  <si>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</si>
  <si>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</si>
  <si>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</si>
  <si>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</si>
  <si>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</si>
  <si>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</si>
  <si>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</si>
  <si>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</si>
  <si>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</si>
  <si>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</si>
  <si>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</si>
  <si>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</si>
  <si>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</si>
  <si>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</si>
  <si>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</si>
  <si>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</si>
  <si>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</si>
  <si>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</si>
  <si>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</si>
  <si>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</si>
  <si>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</si>
  <si>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</si>
  <si>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</si>
  <si>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</si>
  <si>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</si>
  <si>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</si>
  <si>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</si>
  <si>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</si>
  <si>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</si>
  <si>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</si>
  <si>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</si>
  <si>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</si>
  <si>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</si>
  <si>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</si>
  <si>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</si>
  <si>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</si>
  <si>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</si>
  <si>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</si>
  <si>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</si>
  <si>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</si>
  <si>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</si>
  <si>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</si>
  <si>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</si>
  <si>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</si>
  <si>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</si>
  <si>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</si>
  <si>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</si>
  <si>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</si>
  <si>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</si>
  <si>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</si>
  <si>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</si>
  <si>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</si>
  <si>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</si>
  <si>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</si>
  <si>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</si>
  <si>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</si>
  <si>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</si>
  <si>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</si>
  <si>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</si>
  <si>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</si>
  <si>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</si>
  <si>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</si>
  <si>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</si>
  <si>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</si>
  <si>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</si>
  <si>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</si>
  <si>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</si>
  <si>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</si>
  <si>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</si>
  <si>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</si>
  <si>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</si>
  <si>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</si>
  <si>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</si>
  <si>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</si>
  <si>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</si>
  <si>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</si>
  <si>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</si>
  <si>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</si>
  <si>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</si>
  <si>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</si>
  <si>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</si>
  <si>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</si>
  <si>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</si>
  <si>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</si>
  <si>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</si>
  <si>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</si>
  <si>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</si>
  <si>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</si>
  <si>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</si>
  <si>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</si>
  <si>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</si>
  <si>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</si>
  <si>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</si>
  <si>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</si>
  <si>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</si>
  <si>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</si>
  <si>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</si>
  <si>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</si>
  <si>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</si>
  <si>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</si>
  <si>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</si>
  <si>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</si>
  <si>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</si>
  <si>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</si>
  <si>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</si>
  <si>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</si>
  <si>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</si>
  <si>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</si>
  <si>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</si>
  <si>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</si>
  <si>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</si>
  <si>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</si>
  <si>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</si>
  <si>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</si>
  <si>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</si>
  <si>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</si>
  <si>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</si>
  <si>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</si>
  <si>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</si>
  <si>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</si>
  <si>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</si>
  <si>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</si>
  <si>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</si>
  <si>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</si>
  <si>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</si>
  <si>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</si>
  <si>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唐湊線（郡元工区）電線共同溝設置工事（その４）</t>
    <phoneticPr fontId="1"/>
  </si>
  <si>
    <t>※　平成２７年４月１日から令和７年３月３１日までに完成した請負金額（JVの場合は全体金額）が６千万円以上の元請工事完成実績（JVの場合は出資比率が15％あるもの）について記入すること。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68" eb="70">
      <t>シュッシ</t>
    </rPh>
    <rPh sb="70" eb="72">
      <t>ヒリツ</t>
    </rPh>
    <phoneticPr fontId="1"/>
  </si>
  <si>
    <t>※　平成２７年４月１日から令和７年３月３１日までに完成した請負金額（JVの場合は全体金額）が６千万円以上の元請工事完成実績（JVの場合は出資比率が15％あるもの）について記入すること。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53" eb="55">
      <t>モトウケ</t>
    </rPh>
    <rPh sb="55" eb="57">
      <t>コウジ</t>
    </rPh>
    <rPh sb="57" eb="59">
      <t>カンセイ</t>
    </rPh>
    <rPh sb="59" eb="61">
      <t>ジッセキ</t>
    </rPh>
    <rPh sb="65" eb="67">
      <t>バアイ</t>
    </rPh>
    <rPh sb="68" eb="70">
      <t>シュッシ</t>
    </rPh>
    <rPh sb="70" eb="72">
      <t>ヒリツ</t>
    </rPh>
    <rPh sb="85" eb="87">
      <t>キニュウ</t>
    </rPh>
    <phoneticPr fontId="1"/>
  </si>
  <si>
    <t>２．過去１年間の指名停止等の状況（令和６年１１月２１日～令和７年１１月２０日）</t>
    <rPh sb="2" eb="4">
      <t>カコ</t>
    </rPh>
    <rPh sb="5" eb="7">
      <t>ネンカン</t>
    </rPh>
    <rPh sb="8" eb="10">
      <t>シメイ</t>
    </rPh>
    <rPh sb="10" eb="12">
      <t>テイシ</t>
    </rPh>
    <rPh sb="12" eb="13">
      <t>ナド</t>
    </rPh>
    <rPh sb="14" eb="16">
      <t>ジョウキョウ</t>
    </rPh>
    <phoneticPr fontId="1"/>
  </si>
  <si>
    <r>
      <t>４．直前１年間におけるボランティア活動による地域貢献の実績</t>
    </r>
    <r>
      <rPr>
        <sz val="8"/>
        <color theme="1"/>
        <rFont val="ＭＳ Ｐゴシック"/>
        <family val="3"/>
        <charset val="128"/>
        <scheme val="minor"/>
      </rPr>
      <t>（令和６年１１月２１日～令和７年１１月２０日）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</si>
</sst>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0" xfId="0" applyAlignment="1">
      <alignment horizontal="left" vertical="center"/>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6" t="s">
        <v>179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25">
      <c r="O6" s="67" t="s">
        <v>0</v>
      </c>
      <c r="P6" s="67"/>
      <c r="Q6" s="67"/>
      <c r="R6" s="67"/>
      <c r="S6" s="37" t="s">
        <v>207</v>
      </c>
      <c r="T6" s="37"/>
      <c r="U6" s="37"/>
      <c r="V6" s="37"/>
      <c r="W6" s="37"/>
      <c r="X6" s="37"/>
      <c r="Y6" s="37"/>
      <c r="Z6" s="37"/>
      <c r="AA6" s="37"/>
      <c r="AB6" s="37"/>
      <c r="AC6" s="37"/>
      <c r="AD6" s="37"/>
      <c r="AE6" s="37"/>
      <c r="AF6" s="37"/>
      <c r="AG6" s="37"/>
      <c r="AH6" s="37"/>
      <c r="AI6" s="37"/>
      <c r="AJ6" s="37"/>
    </row>
    <row r="7" spans="2:36" ht="15" customHeight="1" x14ac:dyDescent="0.25">
      <c r="O7" s="66" t="s">
        <v>1</v>
      </c>
      <c r="P7" s="66"/>
      <c r="Q7" s="66"/>
      <c r="R7" s="66"/>
      <c r="S7" s="38"/>
      <c r="T7" s="38"/>
      <c r="U7" s="38"/>
      <c r="V7" s="38"/>
      <c r="W7" s="38"/>
      <c r="X7" s="38"/>
      <c r="Y7" s="38"/>
      <c r="Z7" s="38"/>
      <c r="AA7" s="38"/>
      <c r="AB7" s="38"/>
      <c r="AC7" s="38"/>
      <c r="AD7" s="38"/>
      <c r="AE7" s="38"/>
      <c r="AF7" s="38"/>
      <c r="AG7" s="38"/>
      <c r="AH7" s="38"/>
      <c r="AI7" s="38"/>
      <c r="AJ7" s="38"/>
    </row>
    <row r="9" spans="2:36" ht="15" customHeight="1" x14ac:dyDescent="0.25">
      <c r="B9" s="39" t="s">
        <v>2</v>
      </c>
      <c r="C9" s="40"/>
      <c r="D9" s="55" t="s">
        <v>3</v>
      </c>
      <c r="E9" s="55"/>
      <c r="F9" s="55"/>
      <c r="G9" s="55"/>
      <c r="H9" s="55"/>
      <c r="I9" s="55"/>
      <c r="J9" s="70"/>
      <c r="K9" s="70"/>
      <c r="L9" s="70"/>
      <c r="M9" s="70"/>
      <c r="N9" s="70"/>
      <c r="O9" s="70"/>
      <c r="P9" s="70"/>
      <c r="Q9" s="70"/>
      <c r="R9" s="70"/>
      <c r="S9" s="70"/>
      <c r="T9" s="70"/>
      <c r="U9" s="70"/>
      <c r="V9" s="70"/>
      <c r="W9" s="70"/>
      <c r="X9" s="70"/>
      <c r="Y9" s="70"/>
      <c r="Z9" s="70"/>
      <c r="AA9" s="70"/>
      <c r="AB9" s="70"/>
      <c r="AC9" s="70"/>
      <c r="AD9" s="70"/>
      <c r="AE9" s="70"/>
      <c r="AF9" s="70"/>
      <c r="AG9" s="70"/>
      <c r="AH9" s="70"/>
      <c r="AI9" s="70"/>
      <c r="AJ9" s="71"/>
    </row>
    <row r="10" spans="2:36" ht="15" customHeight="1" x14ac:dyDescent="0.25">
      <c r="B10" s="41"/>
      <c r="C10" s="42"/>
      <c r="D10" s="53"/>
      <c r="E10" s="53"/>
      <c r="F10" s="53"/>
      <c r="G10" s="53"/>
      <c r="H10" s="53"/>
      <c r="I10" s="53"/>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9"/>
    </row>
    <row r="11" spans="2:36" ht="15" customHeight="1" x14ac:dyDescent="0.25">
      <c r="B11" s="41"/>
      <c r="C11" s="42"/>
      <c r="D11" s="53" t="s">
        <v>4</v>
      </c>
      <c r="E11" s="53"/>
      <c r="F11" s="53"/>
      <c r="G11" s="53"/>
      <c r="H11" s="53"/>
      <c r="I11" s="53"/>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2:36" ht="15" customHeight="1" x14ac:dyDescent="0.25">
      <c r="B12" s="41"/>
      <c r="C12" s="42"/>
      <c r="D12" s="53"/>
      <c r="E12" s="53"/>
      <c r="F12" s="53"/>
      <c r="G12" s="53"/>
      <c r="H12" s="53"/>
      <c r="I12" s="53"/>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9"/>
    </row>
    <row r="13" spans="2:36" ht="15" customHeight="1" x14ac:dyDescent="0.25">
      <c r="B13" s="41"/>
      <c r="C13" s="42"/>
      <c r="D13" s="53" t="s">
        <v>5</v>
      </c>
      <c r="E13" s="53"/>
      <c r="F13" s="53"/>
      <c r="G13" s="53"/>
      <c r="H13" s="53"/>
      <c r="I13" s="53"/>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9"/>
    </row>
    <row r="14" spans="2:36" ht="15" customHeight="1" x14ac:dyDescent="0.25">
      <c r="B14" s="41"/>
      <c r="C14" s="42"/>
      <c r="D14" s="53"/>
      <c r="E14" s="53"/>
      <c r="F14" s="53"/>
      <c r="G14" s="53"/>
      <c r="H14" s="53"/>
      <c r="I14" s="53"/>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9"/>
    </row>
    <row r="15" spans="2:36" ht="15" customHeight="1" x14ac:dyDescent="0.25">
      <c r="B15" s="41"/>
      <c r="C15" s="42"/>
      <c r="D15" s="53" t="s">
        <v>6</v>
      </c>
      <c r="E15" s="53"/>
      <c r="F15" s="53"/>
      <c r="G15" s="53"/>
      <c r="H15" s="53"/>
      <c r="I15" s="53"/>
      <c r="J15" s="58"/>
      <c r="K15" s="59"/>
      <c r="L15" s="59"/>
      <c r="M15" s="59"/>
      <c r="N15" s="59"/>
      <c r="O15" s="59"/>
      <c r="P15" s="59"/>
      <c r="Q15" s="59"/>
      <c r="R15" s="56" t="s">
        <v>17</v>
      </c>
      <c r="S15" s="62"/>
      <c r="T15" s="62"/>
      <c r="U15" s="62"/>
      <c r="V15" s="62"/>
      <c r="W15" s="62"/>
      <c r="X15" s="62"/>
      <c r="Y15" s="62"/>
      <c r="Z15" s="62"/>
      <c r="AA15" s="62"/>
      <c r="AB15" s="62"/>
      <c r="AC15" s="62"/>
      <c r="AD15" s="62"/>
      <c r="AE15" s="62"/>
      <c r="AF15" s="62"/>
      <c r="AG15" s="62"/>
      <c r="AH15" s="62"/>
      <c r="AI15" s="62"/>
      <c r="AJ15" s="63"/>
    </row>
    <row r="16" spans="2:36" ht="15" customHeight="1" x14ac:dyDescent="0.25">
      <c r="B16" s="41"/>
      <c r="C16" s="42"/>
      <c r="D16" s="53"/>
      <c r="E16" s="53"/>
      <c r="F16" s="53"/>
      <c r="G16" s="53"/>
      <c r="H16" s="53"/>
      <c r="I16" s="53"/>
      <c r="J16" s="60"/>
      <c r="K16" s="61"/>
      <c r="L16" s="61"/>
      <c r="M16" s="61"/>
      <c r="N16" s="61"/>
      <c r="O16" s="61"/>
      <c r="P16" s="61"/>
      <c r="Q16" s="61"/>
      <c r="R16" s="57"/>
      <c r="S16" s="64"/>
      <c r="T16" s="64"/>
      <c r="U16" s="64"/>
      <c r="V16" s="64"/>
      <c r="W16" s="64"/>
      <c r="X16" s="64"/>
      <c r="Y16" s="64"/>
      <c r="Z16" s="64"/>
      <c r="AA16" s="64"/>
      <c r="AB16" s="64"/>
      <c r="AC16" s="64"/>
      <c r="AD16" s="64"/>
      <c r="AE16" s="64"/>
      <c r="AF16" s="64"/>
      <c r="AG16" s="64"/>
      <c r="AH16" s="64"/>
      <c r="AI16" s="64"/>
      <c r="AJ16" s="65"/>
    </row>
    <row r="17" spans="2:36" ht="15" customHeight="1" x14ac:dyDescent="0.25">
      <c r="B17" s="41"/>
      <c r="C17" s="42"/>
      <c r="D17" s="53" t="s">
        <v>7</v>
      </c>
      <c r="E17" s="53"/>
      <c r="F17" s="53"/>
      <c r="G17" s="53"/>
      <c r="H17" s="53"/>
      <c r="I17" s="53"/>
      <c r="J17" s="72"/>
      <c r="K17" s="74"/>
      <c r="L17" s="74"/>
      <c r="M17" s="74"/>
      <c r="N17" s="74"/>
      <c r="O17" s="62" t="s">
        <v>13</v>
      </c>
      <c r="P17" s="74"/>
      <c r="Q17" s="74"/>
      <c r="R17" s="62" t="s">
        <v>14</v>
      </c>
      <c r="S17" s="74"/>
      <c r="T17" s="74"/>
      <c r="U17" s="62" t="s">
        <v>15</v>
      </c>
      <c r="V17" s="62"/>
      <c r="W17" s="62" t="s">
        <v>16</v>
      </c>
      <c r="X17" s="62"/>
      <c r="Y17" s="74"/>
      <c r="Z17" s="74"/>
      <c r="AA17" s="74"/>
      <c r="AB17" s="74"/>
      <c r="AC17" s="62" t="s">
        <v>13</v>
      </c>
      <c r="AD17" s="74"/>
      <c r="AE17" s="74"/>
      <c r="AF17" s="62" t="s">
        <v>14</v>
      </c>
      <c r="AG17" s="74"/>
      <c r="AH17" s="74"/>
      <c r="AI17" s="62" t="s">
        <v>15</v>
      </c>
      <c r="AJ17" s="3"/>
    </row>
    <row r="18" spans="2:36" ht="15" customHeight="1" x14ac:dyDescent="0.25">
      <c r="B18" s="41"/>
      <c r="C18" s="42"/>
      <c r="D18" s="53"/>
      <c r="E18" s="53"/>
      <c r="F18" s="53"/>
      <c r="G18" s="53"/>
      <c r="H18" s="53"/>
      <c r="I18" s="53"/>
      <c r="J18" s="73"/>
      <c r="K18" s="75"/>
      <c r="L18" s="75"/>
      <c r="M18" s="75"/>
      <c r="N18" s="75"/>
      <c r="O18" s="64"/>
      <c r="P18" s="75"/>
      <c r="Q18" s="75"/>
      <c r="R18" s="64"/>
      <c r="S18" s="75"/>
      <c r="T18" s="75"/>
      <c r="U18" s="64"/>
      <c r="V18" s="64"/>
      <c r="W18" s="64"/>
      <c r="X18" s="64"/>
      <c r="Y18" s="75"/>
      <c r="Z18" s="75"/>
      <c r="AA18" s="75"/>
      <c r="AB18" s="75"/>
      <c r="AC18" s="64"/>
      <c r="AD18" s="75"/>
      <c r="AE18" s="75"/>
      <c r="AF18" s="64"/>
      <c r="AG18" s="75"/>
      <c r="AH18" s="75"/>
      <c r="AI18" s="64"/>
      <c r="AJ18" s="4"/>
    </row>
    <row r="19" spans="2:36" ht="15" customHeight="1" x14ac:dyDescent="0.25">
      <c r="B19" s="41"/>
      <c r="C19" s="42"/>
      <c r="D19" s="53" t="s">
        <v>8</v>
      </c>
      <c r="E19" s="53"/>
      <c r="F19" s="53"/>
      <c r="G19" s="53"/>
      <c r="H19" s="53"/>
      <c r="I19" s="53"/>
      <c r="J19" s="76"/>
      <c r="K19" s="77"/>
      <c r="L19" s="77"/>
      <c r="M19" s="77"/>
      <c r="N19" s="78"/>
      <c r="O19" s="82" t="s">
        <v>10</v>
      </c>
      <c r="P19" s="83"/>
      <c r="Q19" s="83"/>
      <c r="R19" s="83"/>
      <c r="S19" s="83"/>
      <c r="T19" s="84"/>
      <c r="U19" s="90"/>
      <c r="V19" s="91"/>
      <c r="W19" s="91"/>
      <c r="X19" s="94" t="s">
        <v>12</v>
      </c>
      <c r="Y19" s="95"/>
      <c r="Z19" s="98" t="s">
        <v>11</v>
      </c>
      <c r="AA19" s="99"/>
      <c r="AB19" s="99"/>
      <c r="AC19" s="99"/>
      <c r="AD19" s="99"/>
      <c r="AE19" s="100"/>
      <c r="AF19" s="76"/>
      <c r="AG19" s="77"/>
      <c r="AH19" s="77"/>
      <c r="AI19" s="77"/>
      <c r="AJ19" s="88"/>
    </row>
    <row r="20" spans="2:36" ht="15" customHeight="1" x14ac:dyDescent="0.25">
      <c r="B20" s="41"/>
      <c r="C20" s="42"/>
      <c r="D20" s="53"/>
      <c r="E20" s="53"/>
      <c r="F20" s="53"/>
      <c r="G20" s="53"/>
      <c r="H20" s="53"/>
      <c r="I20" s="53"/>
      <c r="J20" s="79"/>
      <c r="K20" s="80"/>
      <c r="L20" s="80"/>
      <c r="M20" s="80"/>
      <c r="N20" s="81"/>
      <c r="O20" s="85"/>
      <c r="P20" s="86"/>
      <c r="Q20" s="86"/>
      <c r="R20" s="86"/>
      <c r="S20" s="86"/>
      <c r="T20" s="87"/>
      <c r="U20" s="92"/>
      <c r="V20" s="93"/>
      <c r="W20" s="93"/>
      <c r="X20" s="96"/>
      <c r="Y20" s="97"/>
      <c r="Z20" s="101"/>
      <c r="AA20" s="102"/>
      <c r="AB20" s="102"/>
      <c r="AC20" s="102"/>
      <c r="AD20" s="102"/>
      <c r="AE20" s="103"/>
      <c r="AF20" s="79"/>
      <c r="AG20" s="80"/>
      <c r="AH20" s="80"/>
      <c r="AI20" s="80"/>
      <c r="AJ20" s="89"/>
    </row>
    <row r="21" spans="2:36" ht="15" customHeight="1" x14ac:dyDescent="0.25">
      <c r="B21" s="41"/>
      <c r="C21" s="42"/>
      <c r="D21" s="53" t="s">
        <v>9</v>
      </c>
      <c r="E21" s="53"/>
      <c r="F21" s="53"/>
      <c r="G21" s="53"/>
      <c r="H21" s="53"/>
      <c r="I21" s="53"/>
      <c r="J21" s="45"/>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7"/>
    </row>
    <row r="22" spans="2:36" ht="15" customHeight="1" x14ac:dyDescent="0.25">
      <c r="B22" s="41"/>
      <c r="C22" s="42"/>
      <c r="D22" s="53"/>
      <c r="E22" s="53"/>
      <c r="F22" s="53"/>
      <c r="G22" s="53"/>
      <c r="H22" s="53"/>
      <c r="I22" s="53"/>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50"/>
    </row>
    <row r="23" spans="2:36" ht="15" customHeight="1" x14ac:dyDescent="0.25">
      <c r="B23" s="41"/>
      <c r="C23" s="42"/>
      <c r="D23" s="53"/>
      <c r="E23" s="53"/>
      <c r="F23" s="53"/>
      <c r="G23" s="53"/>
      <c r="H23" s="53"/>
      <c r="I23" s="53"/>
      <c r="J23" s="48"/>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50"/>
    </row>
    <row r="24" spans="2:36" ht="15" customHeight="1" x14ac:dyDescent="0.25">
      <c r="B24" s="41"/>
      <c r="C24" s="42"/>
      <c r="D24" s="53"/>
      <c r="E24" s="53"/>
      <c r="F24" s="53"/>
      <c r="G24" s="53"/>
      <c r="H24" s="53"/>
      <c r="I24" s="53"/>
      <c r="J24" s="48"/>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50"/>
    </row>
    <row r="25" spans="2:36" ht="15" customHeight="1" x14ac:dyDescent="0.25">
      <c r="B25" s="41"/>
      <c r="C25" s="42"/>
      <c r="D25" s="53"/>
      <c r="E25" s="53"/>
      <c r="F25" s="53"/>
      <c r="G25" s="53"/>
      <c r="H25" s="53"/>
      <c r="I25" s="53"/>
      <c r="J25" s="48"/>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50"/>
    </row>
    <row r="26" spans="2:36" ht="15" customHeight="1" x14ac:dyDescent="0.25">
      <c r="B26" s="43"/>
      <c r="C26" s="44"/>
      <c r="D26" s="54"/>
      <c r="E26" s="54"/>
      <c r="F26" s="54"/>
      <c r="G26" s="54"/>
      <c r="H26" s="54"/>
      <c r="I26" s="54"/>
      <c r="J26" s="51"/>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52"/>
    </row>
    <row r="27" spans="2:36" ht="15" customHeight="1" x14ac:dyDescent="0.25">
      <c r="B27" s="39" t="s">
        <v>2</v>
      </c>
      <c r="C27" s="40"/>
      <c r="D27" s="55" t="s">
        <v>3</v>
      </c>
      <c r="E27" s="55"/>
      <c r="F27" s="55"/>
      <c r="G27" s="55"/>
      <c r="H27" s="55"/>
      <c r="I27" s="55"/>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1"/>
    </row>
    <row r="28" spans="2:36" ht="15" customHeight="1" x14ac:dyDescent="0.25">
      <c r="B28" s="41"/>
      <c r="C28" s="42"/>
      <c r="D28" s="53"/>
      <c r="E28" s="53"/>
      <c r="F28" s="53"/>
      <c r="G28" s="53"/>
      <c r="H28" s="53"/>
      <c r="I28" s="53"/>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2:36" ht="15" customHeight="1" x14ac:dyDescent="0.25">
      <c r="B29" s="41"/>
      <c r="C29" s="42"/>
      <c r="D29" s="53" t="s">
        <v>4</v>
      </c>
      <c r="E29" s="53"/>
      <c r="F29" s="53"/>
      <c r="G29" s="53"/>
      <c r="H29" s="53"/>
      <c r="I29" s="53"/>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5" customHeight="1" x14ac:dyDescent="0.25">
      <c r="B30" s="41"/>
      <c r="C30" s="42"/>
      <c r="D30" s="53"/>
      <c r="E30" s="53"/>
      <c r="F30" s="53"/>
      <c r="G30" s="53"/>
      <c r="H30" s="53"/>
      <c r="I30" s="53"/>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5" customHeight="1" x14ac:dyDescent="0.25">
      <c r="B31" s="41"/>
      <c r="C31" s="42"/>
      <c r="D31" s="53" t="s">
        <v>5</v>
      </c>
      <c r="E31" s="53"/>
      <c r="F31" s="53"/>
      <c r="G31" s="53"/>
      <c r="H31" s="53"/>
      <c r="I31" s="53"/>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5" customHeight="1" x14ac:dyDescent="0.25">
      <c r="B32" s="41"/>
      <c r="C32" s="42"/>
      <c r="D32" s="53"/>
      <c r="E32" s="53"/>
      <c r="F32" s="53"/>
      <c r="G32" s="53"/>
      <c r="H32" s="53"/>
      <c r="I32" s="53"/>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9"/>
    </row>
    <row r="33" spans="2:36" ht="15" customHeight="1" x14ac:dyDescent="0.25">
      <c r="B33" s="41"/>
      <c r="C33" s="42"/>
      <c r="D33" s="53" t="s">
        <v>6</v>
      </c>
      <c r="E33" s="53"/>
      <c r="F33" s="53"/>
      <c r="G33" s="53"/>
      <c r="H33" s="53"/>
      <c r="I33" s="53"/>
      <c r="J33" s="58"/>
      <c r="K33" s="59"/>
      <c r="L33" s="59"/>
      <c r="M33" s="59"/>
      <c r="N33" s="59"/>
      <c r="O33" s="59"/>
      <c r="P33" s="59"/>
      <c r="Q33" s="59"/>
      <c r="R33" s="56" t="s">
        <v>17</v>
      </c>
      <c r="S33" s="62"/>
      <c r="T33" s="62"/>
      <c r="U33" s="62"/>
      <c r="V33" s="62"/>
      <c r="W33" s="62"/>
      <c r="X33" s="62"/>
      <c r="Y33" s="62"/>
      <c r="Z33" s="62"/>
      <c r="AA33" s="62"/>
      <c r="AB33" s="62"/>
      <c r="AC33" s="62"/>
      <c r="AD33" s="62"/>
      <c r="AE33" s="62"/>
      <c r="AF33" s="62"/>
      <c r="AG33" s="62"/>
      <c r="AH33" s="62"/>
      <c r="AI33" s="62"/>
      <c r="AJ33" s="63"/>
    </row>
    <row r="34" spans="2:36" ht="15" customHeight="1" x14ac:dyDescent="0.25">
      <c r="B34" s="41"/>
      <c r="C34" s="42"/>
      <c r="D34" s="53"/>
      <c r="E34" s="53"/>
      <c r="F34" s="53"/>
      <c r="G34" s="53"/>
      <c r="H34" s="53"/>
      <c r="I34" s="53"/>
      <c r="J34" s="60"/>
      <c r="K34" s="61"/>
      <c r="L34" s="61"/>
      <c r="M34" s="61"/>
      <c r="N34" s="61"/>
      <c r="O34" s="61"/>
      <c r="P34" s="61"/>
      <c r="Q34" s="61"/>
      <c r="R34" s="57"/>
      <c r="S34" s="64"/>
      <c r="T34" s="64"/>
      <c r="U34" s="64"/>
      <c r="V34" s="64"/>
      <c r="W34" s="64"/>
      <c r="X34" s="64"/>
      <c r="Y34" s="64"/>
      <c r="Z34" s="64"/>
      <c r="AA34" s="64"/>
      <c r="AB34" s="64"/>
      <c r="AC34" s="64"/>
      <c r="AD34" s="64"/>
      <c r="AE34" s="64"/>
      <c r="AF34" s="64"/>
      <c r="AG34" s="64"/>
      <c r="AH34" s="64"/>
      <c r="AI34" s="64"/>
      <c r="AJ34" s="65"/>
    </row>
    <row r="35" spans="2:36" ht="15" customHeight="1" x14ac:dyDescent="0.25">
      <c r="B35" s="41"/>
      <c r="C35" s="42"/>
      <c r="D35" s="53" t="s">
        <v>7</v>
      </c>
      <c r="E35" s="53"/>
      <c r="F35" s="53"/>
      <c r="G35" s="53"/>
      <c r="H35" s="53"/>
      <c r="I35" s="53"/>
      <c r="J35" s="72"/>
      <c r="K35" s="74"/>
      <c r="L35" s="74"/>
      <c r="M35" s="74"/>
      <c r="N35" s="74"/>
      <c r="O35" s="62" t="s">
        <v>13</v>
      </c>
      <c r="P35" s="74"/>
      <c r="Q35" s="74"/>
      <c r="R35" s="62" t="s">
        <v>14</v>
      </c>
      <c r="S35" s="74"/>
      <c r="T35" s="74"/>
      <c r="U35" s="62" t="s">
        <v>15</v>
      </c>
      <c r="V35" s="62"/>
      <c r="W35" s="62" t="s">
        <v>16</v>
      </c>
      <c r="X35" s="62"/>
      <c r="Y35" s="74"/>
      <c r="Z35" s="74"/>
      <c r="AA35" s="74"/>
      <c r="AB35" s="74"/>
      <c r="AC35" s="62" t="s">
        <v>13</v>
      </c>
      <c r="AD35" s="74"/>
      <c r="AE35" s="74"/>
      <c r="AF35" s="62" t="s">
        <v>14</v>
      </c>
      <c r="AG35" s="74"/>
      <c r="AH35" s="74"/>
      <c r="AI35" s="62" t="s">
        <v>15</v>
      </c>
      <c r="AJ35" s="3"/>
    </row>
    <row r="36" spans="2:36" ht="15" customHeight="1" x14ac:dyDescent="0.25">
      <c r="B36" s="41"/>
      <c r="C36" s="42"/>
      <c r="D36" s="53"/>
      <c r="E36" s="53"/>
      <c r="F36" s="53"/>
      <c r="G36" s="53"/>
      <c r="H36" s="53"/>
      <c r="I36" s="53"/>
      <c r="J36" s="73"/>
      <c r="K36" s="75"/>
      <c r="L36" s="75"/>
      <c r="M36" s="75"/>
      <c r="N36" s="75"/>
      <c r="O36" s="64"/>
      <c r="P36" s="75"/>
      <c r="Q36" s="75"/>
      <c r="R36" s="64"/>
      <c r="S36" s="75"/>
      <c r="T36" s="75"/>
      <c r="U36" s="64"/>
      <c r="V36" s="64"/>
      <c r="W36" s="64"/>
      <c r="X36" s="64"/>
      <c r="Y36" s="75"/>
      <c r="Z36" s="75"/>
      <c r="AA36" s="75"/>
      <c r="AB36" s="75"/>
      <c r="AC36" s="64"/>
      <c r="AD36" s="75"/>
      <c r="AE36" s="75"/>
      <c r="AF36" s="64"/>
      <c r="AG36" s="75"/>
      <c r="AH36" s="75"/>
      <c r="AI36" s="64"/>
      <c r="AJ36" s="4"/>
    </row>
    <row r="37" spans="2:36" ht="15" customHeight="1" x14ac:dyDescent="0.25">
      <c r="B37" s="41"/>
      <c r="C37" s="42"/>
      <c r="D37" s="53" t="s">
        <v>8</v>
      </c>
      <c r="E37" s="53"/>
      <c r="F37" s="53"/>
      <c r="G37" s="53"/>
      <c r="H37" s="53"/>
      <c r="I37" s="53"/>
      <c r="J37" s="76"/>
      <c r="K37" s="77"/>
      <c r="L37" s="77"/>
      <c r="M37" s="77"/>
      <c r="N37" s="78"/>
      <c r="O37" s="82" t="s">
        <v>10</v>
      </c>
      <c r="P37" s="83"/>
      <c r="Q37" s="83"/>
      <c r="R37" s="83"/>
      <c r="S37" s="83"/>
      <c r="T37" s="84"/>
      <c r="U37" s="90"/>
      <c r="V37" s="91"/>
      <c r="W37" s="91"/>
      <c r="X37" s="94" t="s">
        <v>12</v>
      </c>
      <c r="Y37" s="95"/>
      <c r="Z37" s="98" t="s">
        <v>11</v>
      </c>
      <c r="AA37" s="99"/>
      <c r="AB37" s="99"/>
      <c r="AC37" s="99"/>
      <c r="AD37" s="99"/>
      <c r="AE37" s="100"/>
      <c r="AF37" s="76"/>
      <c r="AG37" s="77"/>
      <c r="AH37" s="77"/>
      <c r="AI37" s="77"/>
      <c r="AJ37" s="88"/>
    </row>
    <row r="38" spans="2:36" ht="15" customHeight="1" x14ac:dyDescent="0.25">
      <c r="B38" s="41"/>
      <c r="C38" s="42"/>
      <c r="D38" s="53"/>
      <c r="E38" s="53"/>
      <c r="F38" s="53"/>
      <c r="G38" s="53"/>
      <c r="H38" s="53"/>
      <c r="I38" s="53"/>
      <c r="J38" s="79"/>
      <c r="K38" s="80"/>
      <c r="L38" s="80"/>
      <c r="M38" s="80"/>
      <c r="N38" s="81"/>
      <c r="O38" s="85"/>
      <c r="P38" s="86"/>
      <c r="Q38" s="86"/>
      <c r="R38" s="86"/>
      <c r="S38" s="86"/>
      <c r="T38" s="87"/>
      <c r="U38" s="92"/>
      <c r="V38" s="93"/>
      <c r="W38" s="93"/>
      <c r="X38" s="96"/>
      <c r="Y38" s="97"/>
      <c r="Z38" s="101"/>
      <c r="AA38" s="102"/>
      <c r="AB38" s="102"/>
      <c r="AC38" s="102"/>
      <c r="AD38" s="102"/>
      <c r="AE38" s="103"/>
      <c r="AF38" s="79"/>
      <c r="AG38" s="80"/>
      <c r="AH38" s="80"/>
      <c r="AI38" s="80"/>
      <c r="AJ38" s="89"/>
    </row>
    <row r="39" spans="2:36" ht="15" customHeight="1" x14ac:dyDescent="0.25">
      <c r="B39" s="41"/>
      <c r="C39" s="42"/>
      <c r="D39" s="53" t="s">
        <v>9</v>
      </c>
      <c r="E39" s="53"/>
      <c r="F39" s="53"/>
      <c r="G39" s="53"/>
      <c r="H39" s="53"/>
      <c r="I39" s="53"/>
      <c r="J39" s="45"/>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row>
    <row r="40" spans="2:36" ht="15" customHeight="1" x14ac:dyDescent="0.25">
      <c r="B40" s="41"/>
      <c r="C40" s="42"/>
      <c r="D40" s="53"/>
      <c r="E40" s="53"/>
      <c r="F40" s="53"/>
      <c r="G40" s="53"/>
      <c r="H40" s="53"/>
      <c r="I40" s="53"/>
      <c r="J40" s="48"/>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50"/>
    </row>
    <row r="41" spans="2:36" ht="15" customHeight="1" x14ac:dyDescent="0.25">
      <c r="B41" s="41"/>
      <c r="C41" s="42"/>
      <c r="D41" s="53"/>
      <c r="E41" s="53"/>
      <c r="F41" s="53"/>
      <c r="G41" s="53"/>
      <c r="H41" s="53"/>
      <c r="I41" s="53"/>
      <c r="J41" s="48"/>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50"/>
    </row>
    <row r="42" spans="2:36" ht="15" customHeight="1" x14ac:dyDescent="0.25">
      <c r="B42" s="41"/>
      <c r="C42" s="42"/>
      <c r="D42" s="53"/>
      <c r="E42" s="53"/>
      <c r="F42" s="53"/>
      <c r="G42" s="53"/>
      <c r="H42" s="53"/>
      <c r="I42" s="53"/>
      <c r="J42" s="48"/>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50"/>
    </row>
    <row r="43" spans="2:36" ht="15" customHeight="1" x14ac:dyDescent="0.25">
      <c r="B43" s="41"/>
      <c r="C43" s="42"/>
      <c r="D43" s="53"/>
      <c r="E43" s="53"/>
      <c r="F43" s="53"/>
      <c r="G43" s="53"/>
      <c r="H43" s="53"/>
      <c r="I43" s="53"/>
      <c r="J43" s="48"/>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50"/>
    </row>
    <row r="44" spans="2:36" ht="15" customHeight="1" x14ac:dyDescent="0.25">
      <c r="B44" s="43"/>
      <c r="C44" s="44"/>
      <c r="D44" s="54"/>
      <c r="E44" s="54"/>
      <c r="F44" s="54"/>
      <c r="G44" s="54"/>
      <c r="H44" s="54"/>
      <c r="I44" s="54"/>
      <c r="J44" s="51"/>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52"/>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15" customHeight="1" x14ac:dyDescent="0.25">
      <c r="B46" s="105" t="s">
        <v>208</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2:36" ht="28.15" customHeight="1" x14ac:dyDescent="0.25">
      <c r="B47" s="105" t="s">
        <v>137</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row>
    <row r="48" spans="2:36" ht="15" customHeight="1" x14ac:dyDescent="0.25">
      <c r="B48" s="106" t="s">
        <v>22</v>
      </c>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row>
    <row r="49" spans="2:36" ht="15" customHeight="1" x14ac:dyDescent="0.25">
      <c r="B49" s="106" t="s">
        <v>23</v>
      </c>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row>
    <row r="50" spans="2:36" ht="15" customHeight="1" x14ac:dyDescent="0.25">
      <c r="B50" s="105" t="s">
        <v>39</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row>
    <row r="51" spans="2:36" ht="15" customHeight="1" x14ac:dyDescent="0.25">
      <c r="B51" s="105" t="s">
        <v>129</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row>
    <row r="52" spans="2:36" ht="17.649999999999999" customHeight="1" x14ac:dyDescent="0.25">
      <c r="B52" s="104" t="s">
        <v>160</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row>
    <row r="53" spans="2:36" ht="15" customHeight="1" x14ac:dyDescent="0.25">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L8" sqref="L8:Q9"/>
    </sheetView>
  </sheetViews>
  <sheetFormatPr defaultColWidth="2.46484375" defaultRowHeight="12.75" x14ac:dyDescent="0.25"/>
  <sheetData>
    <row r="1" spans="2:36" ht="15" customHeight="1" x14ac:dyDescent="0.25">
      <c r="B1" t="s">
        <v>135</v>
      </c>
    </row>
    <row r="2" spans="2:36" ht="15" customHeight="1" x14ac:dyDescent="0.25">
      <c r="O2" s="67" t="s">
        <v>0</v>
      </c>
      <c r="P2" s="67"/>
      <c r="Q2" s="67"/>
      <c r="R2" s="67"/>
      <c r="S2" s="161" t="str">
        <f>IF(様式1!S6="","",様式1!S6)</f>
        <v>唐湊線（郡元工区）電線共同溝設置工事（その４）</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36" ht="15" customHeight="1" x14ac:dyDescent="0.25"/>
    <row r="5" spans="2:36" ht="15" customHeight="1" x14ac:dyDescent="0.25">
      <c r="B5" s="204" t="s">
        <v>119</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row>
    <row r="6" spans="2:36" ht="15" customHeight="1" x14ac:dyDescent="0.25">
      <c r="B6" s="651" t="s">
        <v>94</v>
      </c>
      <c r="C6" s="652"/>
      <c r="D6" s="652"/>
      <c r="E6" s="652"/>
      <c r="F6" s="652"/>
      <c r="G6" s="652"/>
      <c r="H6" s="652"/>
      <c r="I6" s="652"/>
      <c r="J6" s="652"/>
      <c r="K6" s="653"/>
      <c r="L6" s="658" t="s">
        <v>97</v>
      </c>
      <c r="M6" s="649"/>
      <c r="N6" s="649"/>
      <c r="O6" s="649"/>
      <c r="P6" s="649"/>
      <c r="Q6" s="649"/>
      <c r="R6" s="659" t="s">
        <v>100</v>
      </c>
      <c r="S6" s="576"/>
      <c r="T6" s="576"/>
      <c r="U6" s="576"/>
      <c r="V6" s="576"/>
      <c r="W6" s="576"/>
      <c r="X6" s="576"/>
      <c r="Y6" s="649" t="s">
        <v>99</v>
      </c>
      <c r="Z6" s="649"/>
      <c r="AA6" s="649"/>
      <c r="AB6" s="649"/>
      <c r="AC6" s="649"/>
      <c r="AD6" s="649"/>
      <c r="AE6" s="576" t="s">
        <v>98</v>
      </c>
      <c r="AF6" s="576"/>
      <c r="AG6" s="576"/>
      <c r="AH6" s="576"/>
      <c r="AI6" s="576"/>
      <c r="AJ6" s="650"/>
    </row>
    <row r="7" spans="2:36" ht="15" customHeight="1" x14ac:dyDescent="0.25">
      <c r="B7" s="651"/>
      <c r="C7" s="652"/>
      <c r="D7" s="652"/>
      <c r="E7" s="652"/>
      <c r="F7" s="652"/>
      <c r="G7" s="652"/>
      <c r="H7" s="652"/>
      <c r="I7" s="652"/>
      <c r="J7" s="652"/>
      <c r="K7" s="653"/>
      <c r="L7" s="658"/>
      <c r="M7" s="649"/>
      <c r="N7" s="649"/>
      <c r="O7" s="649"/>
      <c r="P7" s="649"/>
      <c r="Q7" s="649"/>
      <c r="R7" s="576"/>
      <c r="S7" s="576"/>
      <c r="T7" s="576"/>
      <c r="U7" s="576"/>
      <c r="V7" s="576"/>
      <c r="W7" s="576"/>
      <c r="X7" s="576"/>
      <c r="Y7" s="649"/>
      <c r="Z7" s="649"/>
      <c r="AA7" s="649"/>
      <c r="AB7" s="649"/>
      <c r="AC7" s="649"/>
      <c r="AD7" s="649"/>
      <c r="AE7" s="576"/>
      <c r="AF7" s="576"/>
      <c r="AG7" s="576"/>
      <c r="AH7" s="576"/>
      <c r="AI7" s="576"/>
      <c r="AJ7" s="650"/>
    </row>
    <row r="8" spans="2:36" ht="15" customHeight="1" x14ac:dyDescent="0.25">
      <c r="B8" s="262" t="s">
        <v>95</v>
      </c>
      <c r="C8" s="526"/>
      <c r="D8" s="526"/>
      <c r="E8" s="526"/>
      <c r="F8" s="526"/>
      <c r="G8" s="526"/>
      <c r="H8" s="526"/>
      <c r="I8" s="526"/>
      <c r="J8" s="526"/>
      <c r="K8" s="528"/>
      <c r="L8" s="171"/>
      <c r="M8" s="524"/>
      <c r="N8" s="524"/>
      <c r="O8" s="524"/>
      <c r="P8" s="524"/>
      <c r="Q8" s="172"/>
      <c r="R8" s="647"/>
      <c r="S8" s="524"/>
      <c r="T8" s="524"/>
      <c r="U8" s="524"/>
      <c r="V8" s="524"/>
      <c r="W8" s="524"/>
      <c r="X8" s="172"/>
      <c r="Y8" s="647"/>
      <c r="Z8" s="524"/>
      <c r="AA8" s="524"/>
      <c r="AB8" s="524"/>
      <c r="AC8" s="524"/>
      <c r="AD8" s="172"/>
      <c r="AE8" s="639" t="str">
        <f>IF(Y8="","",Y8/R8)</f>
        <v/>
      </c>
      <c r="AF8" s="640"/>
      <c r="AG8" s="640"/>
      <c r="AH8" s="640"/>
      <c r="AI8" s="640"/>
      <c r="AJ8" s="641"/>
    </row>
    <row r="9" spans="2:36" ht="15" customHeight="1" x14ac:dyDescent="0.25">
      <c r="B9" s="255"/>
      <c r="C9" s="96"/>
      <c r="D9" s="96"/>
      <c r="E9" s="96"/>
      <c r="F9" s="96"/>
      <c r="G9" s="96"/>
      <c r="H9" s="96"/>
      <c r="I9" s="96"/>
      <c r="J9" s="96"/>
      <c r="K9" s="657"/>
      <c r="L9" s="160"/>
      <c r="M9" s="80"/>
      <c r="N9" s="80"/>
      <c r="O9" s="80"/>
      <c r="P9" s="80"/>
      <c r="Q9" s="81"/>
      <c r="R9" s="79"/>
      <c r="S9" s="80"/>
      <c r="T9" s="80"/>
      <c r="U9" s="80"/>
      <c r="V9" s="80"/>
      <c r="W9" s="80"/>
      <c r="X9" s="81"/>
      <c r="Y9" s="79"/>
      <c r="Z9" s="80"/>
      <c r="AA9" s="80"/>
      <c r="AB9" s="80"/>
      <c r="AC9" s="80"/>
      <c r="AD9" s="81"/>
      <c r="AE9" s="642"/>
      <c r="AF9" s="643"/>
      <c r="AG9" s="643"/>
      <c r="AH9" s="643"/>
      <c r="AI9" s="643"/>
      <c r="AJ9" s="644"/>
    </row>
    <row r="10" spans="2:36" ht="15" customHeight="1" x14ac:dyDescent="0.25">
      <c r="B10" s="246" t="s">
        <v>96</v>
      </c>
      <c r="C10" s="247"/>
      <c r="D10" s="247"/>
      <c r="E10" s="247"/>
      <c r="F10" s="247"/>
      <c r="G10" s="247"/>
      <c r="H10" s="247"/>
      <c r="I10" s="247"/>
      <c r="J10" s="247"/>
      <c r="K10" s="655"/>
      <c r="L10" s="660"/>
      <c r="M10" s="645"/>
      <c r="N10" s="645"/>
      <c r="O10" s="645"/>
      <c r="P10" s="645"/>
      <c r="Q10" s="645"/>
      <c r="R10" s="635"/>
      <c r="S10" s="635"/>
      <c r="T10" s="635"/>
      <c r="U10" s="635"/>
      <c r="V10" s="635"/>
      <c r="W10" s="635"/>
      <c r="X10" s="635"/>
      <c r="Y10" s="645"/>
      <c r="Z10" s="645"/>
      <c r="AA10" s="645"/>
      <c r="AB10" s="645"/>
      <c r="AC10" s="645"/>
      <c r="AD10" s="645"/>
      <c r="AE10" s="635"/>
      <c r="AF10" s="635"/>
      <c r="AG10" s="635"/>
      <c r="AH10" s="635"/>
      <c r="AI10" s="635"/>
      <c r="AJ10" s="636"/>
    </row>
    <row r="11" spans="2:36" ht="15" customHeight="1" x14ac:dyDescent="0.25">
      <c r="B11" s="292"/>
      <c r="C11" s="180"/>
      <c r="D11" s="180"/>
      <c r="E11" s="180"/>
      <c r="F11" s="180"/>
      <c r="G11" s="180"/>
      <c r="H11" s="180"/>
      <c r="I11" s="180"/>
      <c r="J11" s="180"/>
      <c r="K11" s="656"/>
      <c r="L11" s="661"/>
      <c r="M11" s="646"/>
      <c r="N11" s="646"/>
      <c r="O11" s="646"/>
      <c r="P11" s="646"/>
      <c r="Q11" s="646"/>
      <c r="R11" s="637"/>
      <c r="S11" s="637"/>
      <c r="T11" s="637"/>
      <c r="U11" s="637"/>
      <c r="V11" s="637"/>
      <c r="W11" s="637"/>
      <c r="X11" s="637"/>
      <c r="Y11" s="646"/>
      <c r="Z11" s="646"/>
      <c r="AA11" s="646"/>
      <c r="AB11" s="646"/>
      <c r="AC11" s="646"/>
      <c r="AD11" s="646"/>
      <c r="AE11" s="637"/>
      <c r="AF11" s="637"/>
      <c r="AG11" s="637"/>
      <c r="AH11" s="637"/>
      <c r="AI11" s="637"/>
      <c r="AJ11" s="638"/>
    </row>
    <row r="12" spans="2:36" ht="15" customHeight="1" x14ac:dyDescent="0.25"/>
    <row r="13" spans="2:36" ht="15" customHeight="1" x14ac:dyDescent="0.25">
      <c r="B13" s="110" t="s">
        <v>210</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2:36" ht="15" customHeight="1" x14ac:dyDescent="0.25">
      <c r="B14" s="502" t="s">
        <v>126</v>
      </c>
      <c r="C14" s="503"/>
      <c r="D14" s="503"/>
      <c r="E14" s="503"/>
      <c r="F14" s="503"/>
      <c r="G14" s="503"/>
      <c r="H14" s="503"/>
      <c r="I14" s="662"/>
      <c r="J14" s="512" t="s">
        <v>51</v>
      </c>
      <c r="K14" s="513"/>
      <c r="L14" s="513"/>
      <c r="M14" s="513"/>
      <c r="N14" s="514"/>
      <c r="O14" s="629" t="s">
        <v>101</v>
      </c>
      <c r="P14" s="142"/>
      <c r="Q14" s="142"/>
      <c r="R14" s="143"/>
      <c r="S14" s="108" t="s">
        <v>131</v>
      </c>
      <c r="T14" s="108"/>
      <c r="U14" s="617"/>
      <c r="V14" s="108" t="s">
        <v>13</v>
      </c>
      <c r="W14" s="617"/>
      <c r="X14" s="108" t="s">
        <v>14</v>
      </c>
      <c r="Y14" s="617"/>
      <c r="Z14" s="108" t="s">
        <v>15</v>
      </c>
      <c r="AA14" s="526" t="s">
        <v>16</v>
      </c>
      <c r="AB14" s="526"/>
      <c r="AC14" s="108" t="s">
        <v>131</v>
      </c>
      <c r="AD14" s="108"/>
      <c r="AE14" s="617"/>
      <c r="AF14" s="108" t="s">
        <v>13</v>
      </c>
      <c r="AG14" s="617"/>
      <c r="AH14" s="108" t="s">
        <v>14</v>
      </c>
      <c r="AI14" s="617"/>
      <c r="AJ14" s="558" t="s">
        <v>15</v>
      </c>
    </row>
    <row r="15" spans="2:36" ht="15" customHeight="1" x14ac:dyDescent="0.25">
      <c r="B15" s="504"/>
      <c r="C15" s="505"/>
      <c r="D15" s="505"/>
      <c r="E15" s="505"/>
      <c r="F15" s="505"/>
      <c r="G15" s="505"/>
      <c r="H15" s="505"/>
      <c r="I15" s="663"/>
      <c r="J15" s="515"/>
      <c r="K15" s="516"/>
      <c r="L15" s="516"/>
      <c r="M15" s="516"/>
      <c r="N15" s="517"/>
      <c r="O15" s="471"/>
      <c r="P15" s="145"/>
      <c r="Q15" s="145"/>
      <c r="R15" s="146"/>
      <c r="S15" s="110"/>
      <c r="T15" s="110"/>
      <c r="U15" s="618"/>
      <c r="V15" s="110"/>
      <c r="W15" s="618"/>
      <c r="X15" s="110"/>
      <c r="Y15" s="618"/>
      <c r="Z15" s="110"/>
      <c r="AA15" s="527"/>
      <c r="AB15" s="527"/>
      <c r="AC15" s="110"/>
      <c r="AD15" s="110"/>
      <c r="AE15" s="618"/>
      <c r="AF15" s="110"/>
      <c r="AG15" s="618"/>
      <c r="AH15" s="110"/>
      <c r="AI15" s="618"/>
      <c r="AJ15" s="654"/>
    </row>
    <row r="16" spans="2:36" ht="15" customHeight="1" x14ac:dyDescent="0.25"/>
    <row r="17" spans="2:36" ht="15" customHeight="1" x14ac:dyDescent="0.25">
      <c r="B17" s="623" t="s">
        <v>197</v>
      </c>
      <c r="C17" s="623"/>
      <c r="D17" s="623"/>
      <c r="E17" s="623"/>
      <c r="F17" s="623"/>
      <c r="G17" s="623"/>
      <c r="H17" s="623"/>
      <c r="I17" s="623"/>
      <c r="J17" s="623"/>
      <c r="K17" s="623"/>
      <c r="L17" s="623"/>
      <c r="M17" s="623"/>
      <c r="N17" s="623"/>
      <c r="O17" s="623"/>
      <c r="P17" s="623"/>
      <c r="Q17" s="623"/>
      <c r="R17" s="623"/>
      <c r="S17" s="623"/>
      <c r="T17" s="623"/>
      <c r="U17" s="623"/>
      <c r="V17" s="623"/>
      <c r="W17" s="623"/>
      <c r="X17" s="623"/>
      <c r="Y17" s="623"/>
      <c r="Z17" s="623"/>
      <c r="AA17" s="623"/>
      <c r="AB17" s="623"/>
      <c r="AC17" s="623"/>
      <c r="AD17" s="623"/>
      <c r="AE17" s="623"/>
      <c r="AF17" s="623"/>
      <c r="AG17" s="623"/>
      <c r="AH17" s="623"/>
      <c r="AI17" s="623"/>
      <c r="AJ17" s="623"/>
    </row>
    <row r="18" spans="2:36" ht="15" customHeight="1" x14ac:dyDescent="0.25">
      <c r="B18" s="630" t="s">
        <v>102</v>
      </c>
      <c r="C18" s="452"/>
      <c r="D18" s="452"/>
      <c r="E18" s="452"/>
      <c r="F18" s="452"/>
      <c r="G18" s="612" t="s">
        <v>51</v>
      </c>
      <c r="H18" s="612"/>
      <c r="I18" s="612"/>
      <c r="J18" s="612"/>
      <c r="K18" s="612"/>
      <c r="L18" s="615" t="s">
        <v>103</v>
      </c>
      <c r="M18" s="615"/>
      <c r="N18" s="615"/>
      <c r="O18" s="615"/>
      <c r="P18" s="615"/>
      <c r="Q18" s="615"/>
      <c r="R18" s="615"/>
      <c r="S18" s="615"/>
      <c r="T18" s="615"/>
      <c r="U18" s="616" t="s">
        <v>104</v>
      </c>
      <c r="V18" s="616"/>
      <c r="W18" s="616"/>
      <c r="X18" s="616"/>
      <c r="Y18" s="616"/>
      <c r="Z18" s="616"/>
      <c r="AA18" s="616"/>
      <c r="AB18" s="616"/>
      <c r="AC18" s="616" t="s">
        <v>105</v>
      </c>
      <c r="AD18" s="616"/>
      <c r="AE18" s="616"/>
      <c r="AF18" s="616"/>
      <c r="AG18" s="616"/>
      <c r="AH18" s="616"/>
      <c r="AI18" s="616"/>
      <c r="AJ18" s="624"/>
    </row>
    <row r="19" spans="2:36" ht="15" customHeight="1" x14ac:dyDescent="0.25">
      <c r="B19" s="631"/>
      <c r="C19" s="632"/>
      <c r="D19" s="632"/>
      <c r="E19" s="632"/>
      <c r="F19" s="632"/>
      <c r="G19" s="613"/>
      <c r="H19" s="613"/>
      <c r="I19" s="613"/>
      <c r="J19" s="613"/>
      <c r="K19" s="613"/>
      <c r="L19" s="336"/>
      <c r="M19" s="46"/>
      <c r="N19" s="46"/>
      <c r="O19" s="46"/>
      <c r="P19" s="46"/>
      <c r="Q19" s="46"/>
      <c r="R19" s="46"/>
      <c r="S19" s="46"/>
      <c r="T19" s="625"/>
      <c r="U19" s="627"/>
      <c r="V19" s="74"/>
      <c r="W19" s="602"/>
      <c r="X19" s="443" t="s">
        <v>13</v>
      </c>
      <c r="Y19" s="602"/>
      <c r="Z19" s="443" t="s">
        <v>14</v>
      </c>
      <c r="AA19" s="602"/>
      <c r="AB19" s="648" t="s">
        <v>15</v>
      </c>
      <c r="AC19" s="74"/>
      <c r="AD19" s="74"/>
      <c r="AE19" s="602"/>
      <c r="AF19" s="443" t="s">
        <v>13</v>
      </c>
      <c r="AG19" s="602"/>
      <c r="AH19" s="443" t="s">
        <v>14</v>
      </c>
      <c r="AI19" s="602"/>
      <c r="AJ19" s="621" t="s">
        <v>15</v>
      </c>
    </row>
    <row r="20" spans="2:36" ht="15" customHeight="1" x14ac:dyDescent="0.25">
      <c r="B20" s="633"/>
      <c r="C20" s="634"/>
      <c r="D20" s="634"/>
      <c r="E20" s="634"/>
      <c r="F20" s="634"/>
      <c r="G20" s="614"/>
      <c r="H20" s="614"/>
      <c r="I20" s="614"/>
      <c r="J20" s="614"/>
      <c r="K20" s="614"/>
      <c r="L20" s="51"/>
      <c r="M20" s="38"/>
      <c r="N20" s="38"/>
      <c r="O20" s="38"/>
      <c r="P20" s="38"/>
      <c r="Q20" s="38"/>
      <c r="R20" s="38"/>
      <c r="S20" s="38"/>
      <c r="T20" s="626"/>
      <c r="U20" s="628"/>
      <c r="V20" s="603"/>
      <c r="W20" s="581"/>
      <c r="X20" s="583"/>
      <c r="Y20" s="581"/>
      <c r="Z20" s="583"/>
      <c r="AA20" s="581"/>
      <c r="AB20" s="585"/>
      <c r="AC20" s="603"/>
      <c r="AD20" s="603"/>
      <c r="AE20" s="581"/>
      <c r="AF20" s="583"/>
      <c r="AG20" s="581"/>
      <c r="AH20" s="583"/>
      <c r="AI20" s="581"/>
      <c r="AJ20" s="622"/>
    </row>
    <row r="21" spans="2:36" ht="15" customHeight="1" x14ac:dyDescent="0.25"/>
    <row r="22" spans="2:36" ht="15" customHeight="1" x14ac:dyDescent="0.25">
      <c r="B22" s="110" t="s">
        <v>181</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2:36" ht="15" customHeight="1" x14ac:dyDescent="0.25">
      <c r="B23" s="596" t="s">
        <v>106</v>
      </c>
      <c r="C23" s="597"/>
      <c r="D23" s="597"/>
      <c r="E23" s="597"/>
      <c r="F23" s="597"/>
      <c r="G23" s="597"/>
      <c r="H23" s="597"/>
      <c r="I23" s="597"/>
      <c r="J23" s="597"/>
      <c r="K23" s="597"/>
      <c r="L23" s="619" t="s">
        <v>107</v>
      </c>
      <c r="M23" s="619"/>
      <c r="N23" s="619"/>
      <c r="O23" s="619"/>
      <c r="P23" s="619"/>
      <c r="Q23" s="619"/>
      <c r="R23" s="619"/>
      <c r="S23" s="619"/>
      <c r="T23" s="619"/>
      <c r="U23" s="619"/>
      <c r="V23" s="619"/>
      <c r="W23" s="619"/>
      <c r="X23" s="619"/>
      <c r="Y23" s="619"/>
      <c r="Z23" s="619"/>
      <c r="AA23" s="619"/>
      <c r="AB23" s="619"/>
      <c r="AC23" s="619"/>
      <c r="AD23" s="619"/>
      <c r="AE23" s="619"/>
      <c r="AF23" s="211" t="s">
        <v>117</v>
      </c>
      <c r="AG23" s="211"/>
      <c r="AH23" s="211"/>
      <c r="AI23" s="211"/>
      <c r="AJ23" s="620"/>
    </row>
    <row r="24" spans="2:36" ht="15" customHeight="1" x14ac:dyDescent="0.25">
      <c r="B24" s="598"/>
      <c r="C24" s="599"/>
      <c r="D24" s="599"/>
      <c r="E24" s="599"/>
      <c r="F24" s="599"/>
      <c r="G24" s="599"/>
      <c r="H24" s="599"/>
      <c r="I24" s="599"/>
      <c r="J24" s="599"/>
      <c r="K24" s="599"/>
      <c r="L24" s="72" t="s">
        <v>108</v>
      </c>
      <c r="M24" s="62"/>
      <c r="N24" s="62"/>
      <c r="O24" s="62"/>
      <c r="P24" s="62"/>
      <c r="Q24" s="62"/>
      <c r="R24" s="62"/>
      <c r="S24" s="62"/>
      <c r="T24" s="62"/>
      <c r="U24" s="62"/>
      <c r="V24" s="62"/>
      <c r="W24" s="62"/>
      <c r="X24" s="62"/>
      <c r="Y24" s="62"/>
      <c r="Z24" s="62"/>
      <c r="AA24" s="62"/>
      <c r="AB24" s="62"/>
      <c r="AC24" s="62"/>
      <c r="AD24" s="62"/>
      <c r="AE24" s="232"/>
      <c r="AF24" s="608" t="s">
        <v>51</v>
      </c>
      <c r="AG24" s="604"/>
      <c r="AH24" s="604"/>
      <c r="AI24" s="604"/>
      <c r="AJ24" s="605"/>
    </row>
    <row r="25" spans="2:36" ht="15" customHeight="1" x14ac:dyDescent="0.25">
      <c r="B25" s="598"/>
      <c r="C25" s="599"/>
      <c r="D25" s="599"/>
      <c r="E25" s="599"/>
      <c r="F25" s="599"/>
      <c r="G25" s="599"/>
      <c r="H25" s="599"/>
      <c r="I25" s="599"/>
      <c r="J25" s="599"/>
      <c r="K25" s="599"/>
      <c r="L25" s="73"/>
      <c r="M25" s="64"/>
      <c r="N25" s="64"/>
      <c r="O25" s="64"/>
      <c r="P25" s="64"/>
      <c r="Q25" s="64"/>
      <c r="R25" s="64"/>
      <c r="S25" s="64"/>
      <c r="T25" s="64"/>
      <c r="U25" s="64"/>
      <c r="V25" s="64"/>
      <c r="W25" s="64"/>
      <c r="X25" s="64"/>
      <c r="Y25" s="64"/>
      <c r="Z25" s="64"/>
      <c r="AA25" s="64"/>
      <c r="AB25" s="64"/>
      <c r="AC25" s="64"/>
      <c r="AD25" s="64"/>
      <c r="AE25" s="607"/>
      <c r="AF25" s="609"/>
      <c r="AG25" s="610"/>
      <c r="AH25" s="610"/>
      <c r="AI25" s="610"/>
      <c r="AJ25" s="611"/>
    </row>
    <row r="26" spans="2:36" ht="15" customHeight="1" x14ac:dyDescent="0.25">
      <c r="B26" s="598"/>
      <c r="C26" s="599"/>
      <c r="D26" s="599"/>
      <c r="E26" s="599"/>
      <c r="F26" s="599"/>
      <c r="G26" s="599"/>
      <c r="H26" s="599"/>
      <c r="I26" s="599"/>
      <c r="J26" s="599"/>
      <c r="K26" s="599"/>
      <c r="L26" s="72" t="s">
        <v>109</v>
      </c>
      <c r="M26" s="62"/>
      <c r="N26" s="62"/>
      <c r="O26" s="62"/>
      <c r="P26" s="62"/>
      <c r="Q26" s="62"/>
      <c r="R26" s="62"/>
      <c r="S26" s="62"/>
      <c r="T26" s="62"/>
      <c r="U26" s="62"/>
      <c r="V26" s="62"/>
      <c r="W26" s="62"/>
      <c r="X26" s="62"/>
      <c r="Y26" s="62"/>
      <c r="Z26" s="62"/>
      <c r="AA26" s="62"/>
      <c r="AB26" s="62"/>
      <c r="AC26" s="62"/>
      <c r="AD26" s="62"/>
      <c r="AE26" s="232"/>
      <c r="AF26" s="604" t="s">
        <v>51</v>
      </c>
      <c r="AG26" s="604"/>
      <c r="AH26" s="604"/>
      <c r="AI26" s="604"/>
      <c r="AJ26" s="605"/>
    </row>
    <row r="27" spans="2:36" ht="15" customHeight="1" x14ac:dyDescent="0.25">
      <c r="B27" s="600"/>
      <c r="C27" s="601"/>
      <c r="D27" s="601"/>
      <c r="E27" s="601"/>
      <c r="F27" s="601"/>
      <c r="G27" s="601"/>
      <c r="H27" s="601"/>
      <c r="I27" s="601"/>
      <c r="J27" s="601"/>
      <c r="K27" s="601"/>
      <c r="L27" s="606"/>
      <c r="M27" s="110"/>
      <c r="N27" s="110"/>
      <c r="O27" s="110"/>
      <c r="P27" s="110"/>
      <c r="Q27" s="110"/>
      <c r="R27" s="110"/>
      <c r="S27" s="110"/>
      <c r="T27" s="110"/>
      <c r="U27" s="110"/>
      <c r="V27" s="110"/>
      <c r="W27" s="110"/>
      <c r="X27" s="110"/>
      <c r="Y27" s="110"/>
      <c r="Z27" s="110"/>
      <c r="AA27" s="110"/>
      <c r="AB27" s="110"/>
      <c r="AC27" s="110"/>
      <c r="AD27" s="110"/>
      <c r="AE27" s="531"/>
      <c r="AF27" s="516"/>
      <c r="AG27" s="516"/>
      <c r="AH27" s="516"/>
      <c r="AI27" s="516"/>
      <c r="AJ27" s="517"/>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6" t="s">
        <v>139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34</v>
      </c>
      <c r="C9" s="164"/>
      <c r="D9" s="167" t="s">
        <v>25</v>
      </c>
      <c r="E9" s="167"/>
      <c r="F9" s="167"/>
      <c r="G9" s="167"/>
      <c r="H9" s="167"/>
      <c r="I9" s="167"/>
      <c r="J9" s="167"/>
      <c r="K9" s="167"/>
      <c r="L9" s="167"/>
      <c r="M9" s="167"/>
      <c r="N9" s="167"/>
      <c r="O9" s="168"/>
      <c r="P9" s="184" t="s">
        <v>33</v>
      </c>
      <c r="Q9" s="184"/>
      <c r="R9" s="184"/>
      <c r="S9" s="184"/>
      <c r="T9" s="184"/>
      <c r="U9" s="184"/>
      <c r="V9" s="184"/>
      <c r="W9" s="184"/>
      <c r="X9" s="184"/>
      <c r="Y9" s="184"/>
      <c r="Z9" s="184"/>
      <c r="AA9" s="184"/>
      <c r="AB9" s="178" t="s">
        <v>26</v>
      </c>
      <c r="AC9" s="178"/>
      <c r="AD9" s="178"/>
      <c r="AE9" s="182" t="s">
        <v>27</v>
      </c>
      <c r="AF9" s="182"/>
      <c r="AG9" s="182"/>
      <c r="AH9" s="178" t="s">
        <v>28</v>
      </c>
      <c r="AI9" s="178"/>
      <c r="AJ9" s="179"/>
    </row>
    <row r="10" spans="2:36" ht="15" customHeight="1" x14ac:dyDescent="0.25">
      <c r="B10" s="165"/>
      <c r="C10" s="166"/>
      <c r="D10" s="169"/>
      <c r="E10" s="169"/>
      <c r="F10" s="169"/>
      <c r="G10" s="169"/>
      <c r="H10" s="169"/>
      <c r="I10" s="169"/>
      <c r="J10" s="169"/>
      <c r="K10" s="169"/>
      <c r="L10" s="169"/>
      <c r="M10" s="169"/>
      <c r="N10" s="169"/>
      <c r="O10" s="170"/>
      <c r="P10" s="185"/>
      <c r="Q10" s="185"/>
      <c r="R10" s="185"/>
      <c r="S10" s="185"/>
      <c r="T10" s="185"/>
      <c r="U10" s="185"/>
      <c r="V10" s="185"/>
      <c r="W10" s="185"/>
      <c r="X10" s="185"/>
      <c r="Y10" s="185"/>
      <c r="Z10" s="185"/>
      <c r="AA10" s="185"/>
      <c r="AB10" s="180"/>
      <c r="AC10" s="180"/>
      <c r="AD10" s="180"/>
      <c r="AE10" s="183"/>
      <c r="AF10" s="183"/>
      <c r="AG10" s="183"/>
      <c r="AH10" s="180"/>
      <c r="AI10" s="180"/>
      <c r="AJ10" s="181"/>
    </row>
    <row r="11" spans="2:36" ht="19.899999999999999" customHeight="1" x14ac:dyDescent="0.25">
      <c r="B11" s="171"/>
      <c r="C11" s="172"/>
      <c r="D11" s="175"/>
      <c r="E11" s="176"/>
      <c r="F11" s="176"/>
      <c r="G11" s="176"/>
      <c r="H11" s="176"/>
      <c r="I11" s="176"/>
      <c r="J11" s="176"/>
      <c r="K11" s="176"/>
      <c r="L11" s="176"/>
      <c r="M11" s="176"/>
      <c r="N11" s="176"/>
      <c r="O11" s="177"/>
      <c r="P11" s="187"/>
      <c r="Q11" s="188"/>
      <c r="R11" s="174"/>
      <c r="S11" s="174"/>
      <c r="T11" s="5" t="s">
        <v>29</v>
      </c>
      <c r="U11" s="174"/>
      <c r="V11" s="174"/>
      <c r="W11" s="5" t="s">
        <v>30</v>
      </c>
      <c r="X11" s="174"/>
      <c r="Y11" s="174"/>
      <c r="Z11" s="5" t="s">
        <v>31</v>
      </c>
      <c r="AA11" s="6" t="s">
        <v>32</v>
      </c>
      <c r="AB11" s="186"/>
      <c r="AC11" s="186"/>
      <c r="AD11" s="186"/>
      <c r="AE11" s="122" t="str">
        <f>IF(B11="","",VLOOKUP(B11,Sheet1!$G$2:$H$4,2,FALSE))</f>
        <v/>
      </c>
      <c r="AF11" s="122"/>
      <c r="AG11" s="122"/>
      <c r="AH11" s="137" t="str">
        <f>IF(AB11="","",ROUND(AB11-AE11,2))</f>
        <v/>
      </c>
      <c r="AI11" s="137"/>
      <c r="AJ11" s="138"/>
    </row>
    <row r="12" spans="2:36" ht="19.899999999999999" customHeight="1" x14ac:dyDescent="0.25">
      <c r="B12" s="160"/>
      <c r="C12" s="81"/>
      <c r="D12" s="149"/>
      <c r="E12" s="150"/>
      <c r="F12" s="150"/>
      <c r="G12" s="150"/>
      <c r="H12" s="150"/>
      <c r="I12" s="150"/>
      <c r="J12" s="150"/>
      <c r="K12" s="150"/>
      <c r="L12" s="150"/>
      <c r="M12" s="150"/>
      <c r="N12" s="150"/>
      <c r="O12" s="151"/>
      <c r="P12" s="189"/>
      <c r="Q12" s="190"/>
      <c r="R12" s="190"/>
      <c r="S12" s="173"/>
      <c r="T12" s="173"/>
      <c r="U12" s="7" t="s">
        <v>29</v>
      </c>
      <c r="V12" s="112"/>
      <c r="W12" s="112"/>
      <c r="X12" s="7" t="s">
        <v>30</v>
      </c>
      <c r="Y12" s="112"/>
      <c r="Z12" s="112"/>
      <c r="AA12" s="8" t="s">
        <v>31</v>
      </c>
      <c r="AB12" s="134"/>
      <c r="AC12" s="134"/>
      <c r="AD12" s="134"/>
      <c r="AE12" s="136"/>
      <c r="AF12" s="136"/>
      <c r="AG12" s="136"/>
      <c r="AH12" s="137"/>
      <c r="AI12" s="137"/>
      <c r="AJ12" s="138"/>
    </row>
    <row r="13" spans="2:36" ht="19.899999999999999" customHeight="1" x14ac:dyDescent="0.25">
      <c r="B13" s="160"/>
      <c r="C13" s="81"/>
      <c r="D13" s="128"/>
      <c r="E13" s="129"/>
      <c r="F13" s="129"/>
      <c r="G13" s="129"/>
      <c r="H13" s="129"/>
      <c r="I13" s="129"/>
      <c r="J13" s="129"/>
      <c r="K13" s="129"/>
      <c r="L13" s="129"/>
      <c r="M13" s="129"/>
      <c r="N13" s="129"/>
      <c r="O13" s="130"/>
      <c r="P13" s="155"/>
      <c r="Q13" s="156"/>
      <c r="R13" s="113"/>
      <c r="S13" s="113"/>
      <c r="T13" s="9" t="s">
        <v>13</v>
      </c>
      <c r="U13" s="113"/>
      <c r="V13" s="113"/>
      <c r="W13" s="9" t="s">
        <v>14</v>
      </c>
      <c r="X13" s="113"/>
      <c r="Y13" s="113"/>
      <c r="Z13" s="9" t="s">
        <v>15</v>
      </c>
      <c r="AA13" s="16" t="s">
        <v>16</v>
      </c>
      <c r="AB13" s="114"/>
      <c r="AC13" s="114"/>
      <c r="AD13" s="114"/>
      <c r="AE13" s="116" t="str">
        <f>IF(B13="","",VLOOKUP(B13,Sheet1!$G$2:$H$4,2,FALSE))</f>
        <v/>
      </c>
      <c r="AF13" s="116"/>
      <c r="AG13" s="116"/>
      <c r="AH13" s="118" t="str">
        <f>IF(AB13="","",ROUND(AB13-AE13,2))</f>
        <v/>
      </c>
      <c r="AI13" s="118"/>
      <c r="AJ13" s="119"/>
    </row>
    <row r="14" spans="2:36" ht="19.899999999999999" customHeight="1" x14ac:dyDescent="0.25">
      <c r="B14" s="126"/>
      <c r="C14" s="127"/>
      <c r="D14" s="131"/>
      <c r="E14" s="132"/>
      <c r="F14" s="132"/>
      <c r="G14" s="132"/>
      <c r="H14" s="132"/>
      <c r="I14" s="132"/>
      <c r="J14" s="132"/>
      <c r="K14" s="132"/>
      <c r="L14" s="132"/>
      <c r="M14" s="132"/>
      <c r="N14" s="132"/>
      <c r="O14" s="133"/>
      <c r="P14" s="157"/>
      <c r="Q14" s="158"/>
      <c r="R14" s="158"/>
      <c r="S14" s="112"/>
      <c r="T14" s="112"/>
      <c r="U14" s="7" t="s">
        <v>13</v>
      </c>
      <c r="V14" s="112"/>
      <c r="W14" s="112"/>
      <c r="X14" s="7" t="s">
        <v>14</v>
      </c>
      <c r="Y14" s="112"/>
      <c r="Z14" s="112"/>
      <c r="AA14" s="8" t="s">
        <v>15</v>
      </c>
      <c r="AB14" s="115"/>
      <c r="AC14" s="115"/>
      <c r="AD14" s="115"/>
      <c r="AE14" s="117"/>
      <c r="AF14" s="117"/>
      <c r="AG14" s="117"/>
      <c r="AH14" s="120"/>
      <c r="AI14" s="120"/>
      <c r="AJ14" s="121"/>
    </row>
    <row r="15" spans="2:36" ht="19.899999999999999" customHeight="1" x14ac:dyDescent="0.25">
      <c r="B15" s="126"/>
      <c r="C15" s="127"/>
      <c r="D15" s="128"/>
      <c r="E15" s="129"/>
      <c r="F15" s="129"/>
      <c r="G15" s="129"/>
      <c r="H15" s="129"/>
      <c r="I15" s="129"/>
      <c r="J15" s="129"/>
      <c r="K15" s="129"/>
      <c r="L15" s="129"/>
      <c r="M15" s="129"/>
      <c r="N15" s="129"/>
      <c r="O15" s="130"/>
      <c r="P15" s="191"/>
      <c r="Q15" s="192"/>
      <c r="R15" s="159"/>
      <c r="S15" s="159"/>
      <c r="T15" s="2" t="s">
        <v>13</v>
      </c>
      <c r="U15" s="113"/>
      <c r="V15" s="113"/>
      <c r="W15" s="9" t="s">
        <v>14</v>
      </c>
      <c r="X15" s="113"/>
      <c r="Y15" s="113"/>
      <c r="Z15" s="9" t="s">
        <v>15</v>
      </c>
      <c r="AA15" s="16" t="s">
        <v>16</v>
      </c>
      <c r="AB15" s="114"/>
      <c r="AC15" s="114"/>
      <c r="AD15" s="114"/>
      <c r="AE15" s="116" t="str">
        <f>IF(B15="","",VLOOKUP(B15,Sheet1!$G$2:$H$4,2,FALSE))</f>
        <v/>
      </c>
      <c r="AF15" s="116"/>
      <c r="AG15" s="116"/>
      <c r="AH15" s="118" t="str">
        <f>IF(AB15="","",ROUND(AB15-AE15,2))</f>
        <v/>
      </c>
      <c r="AI15" s="118"/>
      <c r="AJ15" s="119"/>
    </row>
    <row r="16" spans="2:36" ht="19.899999999999999" customHeight="1" x14ac:dyDescent="0.25">
      <c r="B16" s="126"/>
      <c r="C16" s="127"/>
      <c r="D16" s="131"/>
      <c r="E16" s="132"/>
      <c r="F16" s="132"/>
      <c r="G16" s="132"/>
      <c r="H16" s="132"/>
      <c r="I16" s="132"/>
      <c r="J16" s="132"/>
      <c r="K16" s="132"/>
      <c r="L16" s="132"/>
      <c r="M16" s="132"/>
      <c r="N16" s="132"/>
      <c r="O16" s="133"/>
      <c r="P16" s="189"/>
      <c r="Q16" s="190"/>
      <c r="R16" s="158"/>
      <c r="S16" s="112"/>
      <c r="T16" s="112"/>
      <c r="U16" s="7" t="s">
        <v>13</v>
      </c>
      <c r="V16" s="112"/>
      <c r="W16" s="112"/>
      <c r="X16" s="7" t="s">
        <v>14</v>
      </c>
      <c r="Y16" s="112"/>
      <c r="Z16" s="112"/>
      <c r="AA16" s="8" t="s">
        <v>15</v>
      </c>
      <c r="AB16" s="115"/>
      <c r="AC16" s="115"/>
      <c r="AD16" s="115"/>
      <c r="AE16" s="117"/>
      <c r="AF16" s="117"/>
      <c r="AG16" s="117"/>
      <c r="AH16" s="120"/>
      <c r="AI16" s="120"/>
      <c r="AJ16" s="121"/>
    </row>
    <row r="17" spans="2:36" ht="19.899999999999999" customHeight="1" x14ac:dyDescent="0.25">
      <c r="B17" s="126"/>
      <c r="C17" s="127"/>
      <c r="D17" s="128"/>
      <c r="E17" s="129"/>
      <c r="F17" s="129"/>
      <c r="G17" s="129"/>
      <c r="H17" s="129"/>
      <c r="I17" s="129"/>
      <c r="J17" s="129"/>
      <c r="K17" s="129"/>
      <c r="L17" s="129"/>
      <c r="M17" s="129"/>
      <c r="N17" s="129"/>
      <c r="O17" s="130"/>
      <c r="P17" s="155"/>
      <c r="Q17" s="156"/>
      <c r="R17" s="113"/>
      <c r="S17" s="113"/>
      <c r="T17" s="9" t="s">
        <v>13</v>
      </c>
      <c r="U17" s="113"/>
      <c r="V17" s="113"/>
      <c r="W17" s="9" t="s">
        <v>14</v>
      </c>
      <c r="X17" s="113"/>
      <c r="Y17" s="113"/>
      <c r="Z17" s="9" t="s">
        <v>15</v>
      </c>
      <c r="AA17" s="16" t="s">
        <v>16</v>
      </c>
      <c r="AB17" s="114"/>
      <c r="AC17" s="114"/>
      <c r="AD17" s="114"/>
      <c r="AE17" s="116" t="str">
        <f>IF(B17="","",VLOOKUP(B17,Sheet1!$G$2:$H$4,2,FALSE))</f>
        <v/>
      </c>
      <c r="AF17" s="116"/>
      <c r="AG17" s="116"/>
      <c r="AH17" s="118" t="str">
        <f>IF(AB17="","",ROUND(AB17-AE17,2))</f>
        <v/>
      </c>
      <c r="AI17" s="118"/>
      <c r="AJ17" s="119"/>
    </row>
    <row r="18" spans="2:36" ht="19.899999999999999" customHeight="1" x14ac:dyDescent="0.25">
      <c r="B18" s="126"/>
      <c r="C18" s="127"/>
      <c r="D18" s="131"/>
      <c r="E18" s="132"/>
      <c r="F18" s="132"/>
      <c r="G18" s="132"/>
      <c r="H18" s="132"/>
      <c r="I18" s="132"/>
      <c r="J18" s="132"/>
      <c r="K18" s="132"/>
      <c r="L18" s="132"/>
      <c r="M18" s="132"/>
      <c r="N18" s="132"/>
      <c r="O18" s="133"/>
      <c r="P18" s="157"/>
      <c r="Q18" s="158"/>
      <c r="R18" s="158"/>
      <c r="S18" s="112"/>
      <c r="T18" s="112"/>
      <c r="U18" s="7" t="s">
        <v>13</v>
      </c>
      <c r="V18" s="112"/>
      <c r="W18" s="112"/>
      <c r="X18" s="7" t="s">
        <v>14</v>
      </c>
      <c r="Y18" s="112"/>
      <c r="Z18" s="112"/>
      <c r="AA18" s="8" t="s">
        <v>15</v>
      </c>
      <c r="AB18" s="115"/>
      <c r="AC18" s="115"/>
      <c r="AD18" s="115"/>
      <c r="AE18" s="117"/>
      <c r="AF18" s="117"/>
      <c r="AG18" s="117"/>
      <c r="AH18" s="120"/>
      <c r="AI18" s="120"/>
      <c r="AJ18" s="121"/>
    </row>
    <row r="19" spans="2:36" ht="19.899999999999999" customHeight="1" x14ac:dyDescent="0.25">
      <c r="B19" s="126"/>
      <c r="C19" s="127"/>
      <c r="D19" s="128"/>
      <c r="E19" s="129"/>
      <c r="F19" s="129"/>
      <c r="G19" s="129"/>
      <c r="H19" s="129"/>
      <c r="I19" s="129"/>
      <c r="J19" s="129"/>
      <c r="K19" s="129"/>
      <c r="L19" s="129"/>
      <c r="M19" s="129"/>
      <c r="N19" s="129"/>
      <c r="O19" s="130"/>
      <c r="P19" s="155"/>
      <c r="Q19" s="156"/>
      <c r="R19" s="113"/>
      <c r="S19" s="113"/>
      <c r="T19" s="9" t="s">
        <v>13</v>
      </c>
      <c r="U19" s="113"/>
      <c r="V19" s="113"/>
      <c r="W19" s="9" t="s">
        <v>14</v>
      </c>
      <c r="X19" s="113"/>
      <c r="Y19" s="113"/>
      <c r="Z19" s="9" t="s">
        <v>15</v>
      </c>
      <c r="AA19" s="16" t="s">
        <v>16</v>
      </c>
      <c r="AB19" s="114"/>
      <c r="AC19" s="114"/>
      <c r="AD19" s="114"/>
      <c r="AE19" s="116" t="str">
        <f>IF(B19="","",VLOOKUP(B19,Sheet1!$G$2:$H$4,2,FALSE))</f>
        <v/>
      </c>
      <c r="AF19" s="116"/>
      <c r="AG19" s="116"/>
      <c r="AH19" s="118" t="str">
        <f>IF(AB19="","",ROUND(AB19-AE19,2))</f>
        <v/>
      </c>
      <c r="AI19" s="118"/>
      <c r="AJ19" s="119"/>
    </row>
    <row r="20" spans="2:36" ht="19.899999999999999" customHeight="1" x14ac:dyDescent="0.25">
      <c r="B20" s="126"/>
      <c r="C20" s="127"/>
      <c r="D20" s="131"/>
      <c r="E20" s="132"/>
      <c r="F20" s="132"/>
      <c r="G20" s="132"/>
      <c r="H20" s="132"/>
      <c r="I20" s="132"/>
      <c r="J20" s="132"/>
      <c r="K20" s="132"/>
      <c r="L20" s="132"/>
      <c r="M20" s="132"/>
      <c r="N20" s="132"/>
      <c r="O20" s="133"/>
      <c r="P20" s="157"/>
      <c r="Q20" s="158"/>
      <c r="R20" s="158"/>
      <c r="S20" s="112"/>
      <c r="T20" s="112"/>
      <c r="U20" s="7" t="s">
        <v>13</v>
      </c>
      <c r="V20" s="112"/>
      <c r="W20" s="112"/>
      <c r="X20" s="7" t="s">
        <v>14</v>
      </c>
      <c r="Y20" s="112"/>
      <c r="Z20" s="112"/>
      <c r="AA20" s="8" t="s">
        <v>15</v>
      </c>
      <c r="AB20" s="115"/>
      <c r="AC20" s="115"/>
      <c r="AD20" s="115"/>
      <c r="AE20" s="117"/>
      <c r="AF20" s="117"/>
      <c r="AG20" s="117"/>
      <c r="AH20" s="120"/>
      <c r="AI20" s="120"/>
      <c r="AJ20" s="121"/>
    </row>
    <row r="21" spans="2:36" ht="19.899999999999999" customHeight="1" x14ac:dyDescent="0.25">
      <c r="B21" s="126"/>
      <c r="C21" s="127"/>
      <c r="D21" s="128"/>
      <c r="E21" s="129"/>
      <c r="F21" s="129"/>
      <c r="G21" s="129"/>
      <c r="H21" s="129"/>
      <c r="I21" s="129"/>
      <c r="J21" s="129"/>
      <c r="K21" s="129"/>
      <c r="L21" s="129"/>
      <c r="M21" s="129"/>
      <c r="N21" s="129"/>
      <c r="O21" s="130"/>
      <c r="P21" s="155"/>
      <c r="Q21" s="156"/>
      <c r="R21" s="113"/>
      <c r="S21" s="113"/>
      <c r="T21" s="9" t="s">
        <v>13</v>
      </c>
      <c r="U21" s="113"/>
      <c r="V21" s="113"/>
      <c r="W21" s="9" t="s">
        <v>14</v>
      </c>
      <c r="X21" s="113"/>
      <c r="Y21" s="113"/>
      <c r="Z21" s="9" t="s">
        <v>15</v>
      </c>
      <c r="AA21" s="16" t="s">
        <v>16</v>
      </c>
      <c r="AB21" s="114"/>
      <c r="AC21" s="114"/>
      <c r="AD21" s="114"/>
      <c r="AE21" s="116" t="str">
        <f>IF(B21="","",VLOOKUP(B21,Sheet1!$G$2:$H$4,2,FALSE))</f>
        <v/>
      </c>
      <c r="AF21" s="116"/>
      <c r="AG21" s="116"/>
      <c r="AH21" s="118" t="str">
        <f>IF(AB21="","",ROUND(AB21-AE21,2))</f>
        <v/>
      </c>
      <c r="AI21" s="118"/>
      <c r="AJ21" s="119"/>
    </row>
    <row r="22" spans="2:36" ht="19.899999999999999" customHeight="1" x14ac:dyDescent="0.25">
      <c r="B22" s="126"/>
      <c r="C22" s="127"/>
      <c r="D22" s="131"/>
      <c r="E22" s="132"/>
      <c r="F22" s="132"/>
      <c r="G22" s="132"/>
      <c r="H22" s="132"/>
      <c r="I22" s="132"/>
      <c r="J22" s="132"/>
      <c r="K22" s="132"/>
      <c r="L22" s="132"/>
      <c r="M22" s="132"/>
      <c r="N22" s="132"/>
      <c r="O22" s="133"/>
      <c r="P22" s="157"/>
      <c r="Q22" s="158"/>
      <c r="R22" s="158"/>
      <c r="S22" s="112"/>
      <c r="T22" s="112"/>
      <c r="U22" s="7" t="s">
        <v>13</v>
      </c>
      <c r="V22" s="112"/>
      <c r="W22" s="112"/>
      <c r="X22" s="7" t="s">
        <v>14</v>
      </c>
      <c r="Y22" s="112"/>
      <c r="Z22" s="112"/>
      <c r="AA22" s="8" t="s">
        <v>15</v>
      </c>
      <c r="AB22" s="115"/>
      <c r="AC22" s="115"/>
      <c r="AD22" s="115"/>
      <c r="AE22" s="117"/>
      <c r="AF22" s="117"/>
      <c r="AG22" s="117"/>
      <c r="AH22" s="120"/>
      <c r="AI22" s="120"/>
      <c r="AJ22" s="121"/>
    </row>
    <row r="23" spans="2:36" ht="19.899999999999999" customHeight="1" x14ac:dyDescent="0.25">
      <c r="B23" s="126"/>
      <c r="C23" s="127"/>
      <c r="D23" s="128"/>
      <c r="E23" s="129"/>
      <c r="F23" s="129"/>
      <c r="G23" s="129"/>
      <c r="H23" s="129"/>
      <c r="I23" s="129"/>
      <c r="J23" s="129"/>
      <c r="K23" s="129"/>
      <c r="L23" s="129"/>
      <c r="M23" s="129"/>
      <c r="N23" s="129"/>
      <c r="O23" s="130"/>
      <c r="P23" s="155"/>
      <c r="Q23" s="156"/>
      <c r="R23" s="113"/>
      <c r="S23" s="113"/>
      <c r="T23" s="9" t="s">
        <v>13</v>
      </c>
      <c r="U23" s="113"/>
      <c r="V23" s="113"/>
      <c r="W23" s="9" t="s">
        <v>14</v>
      </c>
      <c r="X23" s="113"/>
      <c r="Y23" s="113"/>
      <c r="Z23" s="9" t="s">
        <v>15</v>
      </c>
      <c r="AA23" s="16" t="s">
        <v>16</v>
      </c>
      <c r="AB23" s="114"/>
      <c r="AC23" s="114"/>
      <c r="AD23" s="114"/>
      <c r="AE23" s="116" t="str">
        <f>IF(B23="","",VLOOKUP(B23,Sheet1!$G$2:$H$4,2,FALSE))</f>
        <v/>
      </c>
      <c r="AF23" s="116"/>
      <c r="AG23" s="116"/>
      <c r="AH23" s="118" t="str">
        <f>IF(AB23="","",ROUND(AB23-AE23,2))</f>
        <v/>
      </c>
      <c r="AI23" s="118"/>
      <c r="AJ23" s="119"/>
    </row>
    <row r="24" spans="2:36" ht="19.899999999999999" customHeight="1" x14ac:dyDescent="0.25">
      <c r="B24" s="126"/>
      <c r="C24" s="127"/>
      <c r="D24" s="131"/>
      <c r="E24" s="132"/>
      <c r="F24" s="132"/>
      <c r="G24" s="132"/>
      <c r="H24" s="132"/>
      <c r="I24" s="132"/>
      <c r="J24" s="132"/>
      <c r="K24" s="132"/>
      <c r="L24" s="132"/>
      <c r="M24" s="132"/>
      <c r="N24" s="132"/>
      <c r="O24" s="133"/>
      <c r="P24" s="157"/>
      <c r="Q24" s="158"/>
      <c r="R24" s="158"/>
      <c r="S24" s="112"/>
      <c r="T24" s="112"/>
      <c r="U24" s="7" t="s">
        <v>13</v>
      </c>
      <c r="V24" s="112"/>
      <c r="W24" s="112"/>
      <c r="X24" s="7" t="s">
        <v>14</v>
      </c>
      <c r="Y24" s="112"/>
      <c r="Z24" s="112"/>
      <c r="AA24" s="8" t="s">
        <v>15</v>
      </c>
      <c r="AB24" s="115"/>
      <c r="AC24" s="115"/>
      <c r="AD24" s="115"/>
      <c r="AE24" s="117"/>
      <c r="AF24" s="117"/>
      <c r="AG24" s="117"/>
      <c r="AH24" s="120"/>
      <c r="AI24" s="120"/>
      <c r="AJ24" s="121"/>
    </row>
    <row r="25" spans="2:36" ht="19.899999999999999" customHeight="1" x14ac:dyDescent="0.25">
      <c r="B25" s="126"/>
      <c r="C25" s="127"/>
      <c r="D25" s="128"/>
      <c r="E25" s="129"/>
      <c r="F25" s="129"/>
      <c r="G25" s="129"/>
      <c r="H25" s="129"/>
      <c r="I25" s="129"/>
      <c r="J25" s="129"/>
      <c r="K25" s="129"/>
      <c r="L25" s="129"/>
      <c r="M25" s="129"/>
      <c r="N25" s="129"/>
      <c r="O25" s="130"/>
      <c r="P25" s="155"/>
      <c r="Q25" s="156"/>
      <c r="R25" s="113"/>
      <c r="S25" s="113"/>
      <c r="T25" s="9" t="s">
        <v>13</v>
      </c>
      <c r="U25" s="113"/>
      <c r="V25" s="113"/>
      <c r="W25" s="9" t="s">
        <v>14</v>
      </c>
      <c r="X25" s="113"/>
      <c r="Y25" s="113"/>
      <c r="Z25" s="9" t="s">
        <v>15</v>
      </c>
      <c r="AA25" s="16" t="s">
        <v>16</v>
      </c>
      <c r="AB25" s="114"/>
      <c r="AC25" s="114"/>
      <c r="AD25" s="114"/>
      <c r="AE25" s="116" t="str">
        <f>IF(B25="","",VLOOKUP(B25,Sheet1!$G$2:$H$4,2,FALSE))</f>
        <v/>
      </c>
      <c r="AF25" s="116"/>
      <c r="AG25" s="116"/>
      <c r="AH25" s="118" t="str">
        <f>IF(AB25="","",ROUND(AB25-AE25,2))</f>
        <v/>
      </c>
      <c r="AI25" s="118"/>
      <c r="AJ25" s="119"/>
    </row>
    <row r="26" spans="2:36" ht="19.899999999999999" customHeight="1" x14ac:dyDescent="0.25">
      <c r="B26" s="126"/>
      <c r="C26" s="127"/>
      <c r="D26" s="131"/>
      <c r="E26" s="132"/>
      <c r="F26" s="132"/>
      <c r="G26" s="132"/>
      <c r="H26" s="132"/>
      <c r="I26" s="132"/>
      <c r="J26" s="132"/>
      <c r="K26" s="132"/>
      <c r="L26" s="132"/>
      <c r="M26" s="132"/>
      <c r="N26" s="132"/>
      <c r="O26" s="133"/>
      <c r="P26" s="157"/>
      <c r="Q26" s="158"/>
      <c r="R26" s="158"/>
      <c r="S26" s="112"/>
      <c r="T26" s="112"/>
      <c r="U26" s="7" t="s">
        <v>13</v>
      </c>
      <c r="V26" s="112"/>
      <c r="W26" s="112"/>
      <c r="X26" s="7" t="s">
        <v>14</v>
      </c>
      <c r="Y26" s="112"/>
      <c r="Z26" s="112"/>
      <c r="AA26" s="8" t="s">
        <v>15</v>
      </c>
      <c r="AB26" s="115"/>
      <c r="AC26" s="115"/>
      <c r="AD26" s="115"/>
      <c r="AE26" s="117"/>
      <c r="AF26" s="117"/>
      <c r="AG26" s="117"/>
      <c r="AH26" s="120"/>
      <c r="AI26" s="120"/>
      <c r="AJ26" s="121"/>
    </row>
    <row r="27" spans="2:36" ht="19.899999999999999" customHeight="1" x14ac:dyDescent="0.25">
      <c r="B27" s="126"/>
      <c r="C27" s="127"/>
      <c r="D27" s="128"/>
      <c r="E27" s="129"/>
      <c r="F27" s="129"/>
      <c r="G27" s="129"/>
      <c r="H27" s="129"/>
      <c r="I27" s="129"/>
      <c r="J27" s="129"/>
      <c r="K27" s="129"/>
      <c r="L27" s="129"/>
      <c r="M27" s="129"/>
      <c r="N27" s="129"/>
      <c r="O27" s="130"/>
      <c r="P27" s="155"/>
      <c r="Q27" s="156"/>
      <c r="R27" s="113"/>
      <c r="S27" s="113"/>
      <c r="T27" s="9" t="s">
        <v>13</v>
      </c>
      <c r="U27" s="113"/>
      <c r="V27" s="113"/>
      <c r="W27" s="9" t="s">
        <v>14</v>
      </c>
      <c r="X27" s="113"/>
      <c r="Y27" s="113"/>
      <c r="Z27" s="9" t="s">
        <v>15</v>
      </c>
      <c r="AA27" s="16" t="s">
        <v>16</v>
      </c>
      <c r="AB27" s="114"/>
      <c r="AC27" s="114"/>
      <c r="AD27" s="114"/>
      <c r="AE27" s="116" t="str">
        <f>IF(B27="","",VLOOKUP(B27,Sheet1!$G$2:$H$4,2,FALSE))</f>
        <v/>
      </c>
      <c r="AF27" s="116"/>
      <c r="AG27" s="116"/>
      <c r="AH27" s="118" t="str">
        <f>IF(AB27="","",ROUND(AB27-AE27,2))</f>
        <v/>
      </c>
      <c r="AI27" s="118"/>
      <c r="AJ27" s="119"/>
    </row>
    <row r="28" spans="2:36" ht="19.899999999999999" customHeight="1" x14ac:dyDescent="0.25">
      <c r="B28" s="126"/>
      <c r="C28" s="127"/>
      <c r="D28" s="131"/>
      <c r="E28" s="132"/>
      <c r="F28" s="132"/>
      <c r="G28" s="132"/>
      <c r="H28" s="132"/>
      <c r="I28" s="132"/>
      <c r="J28" s="132"/>
      <c r="K28" s="132"/>
      <c r="L28" s="132"/>
      <c r="M28" s="132"/>
      <c r="N28" s="132"/>
      <c r="O28" s="133"/>
      <c r="P28" s="157"/>
      <c r="Q28" s="158"/>
      <c r="R28" s="158"/>
      <c r="S28" s="112"/>
      <c r="T28" s="112"/>
      <c r="U28" s="7" t="s">
        <v>13</v>
      </c>
      <c r="V28" s="112"/>
      <c r="W28" s="112"/>
      <c r="X28" s="7" t="s">
        <v>14</v>
      </c>
      <c r="Y28" s="112"/>
      <c r="Z28" s="112"/>
      <c r="AA28" s="8" t="s">
        <v>15</v>
      </c>
      <c r="AB28" s="115"/>
      <c r="AC28" s="115"/>
      <c r="AD28" s="115"/>
      <c r="AE28" s="117"/>
      <c r="AF28" s="117"/>
      <c r="AG28" s="117"/>
      <c r="AH28" s="120"/>
      <c r="AI28" s="120"/>
      <c r="AJ28" s="121"/>
    </row>
    <row r="29" spans="2:36" ht="19.899999999999999" customHeight="1" x14ac:dyDescent="0.25">
      <c r="B29" s="126"/>
      <c r="C29" s="127"/>
      <c r="D29" s="128"/>
      <c r="E29" s="129"/>
      <c r="F29" s="129"/>
      <c r="G29" s="129"/>
      <c r="H29" s="129"/>
      <c r="I29" s="129"/>
      <c r="J29" s="129"/>
      <c r="K29" s="129"/>
      <c r="L29" s="129"/>
      <c r="M29" s="129"/>
      <c r="N29" s="129"/>
      <c r="O29" s="130"/>
      <c r="P29" s="155"/>
      <c r="Q29" s="156"/>
      <c r="R29" s="113"/>
      <c r="S29" s="113"/>
      <c r="T29" s="9" t="s">
        <v>13</v>
      </c>
      <c r="U29" s="113"/>
      <c r="V29" s="113"/>
      <c r="W29" s="9" t="s">
        <v>14</v>
      </c>
      <c r="X29" s="113"/>
      <c r="Y29" s="113"/>
      <c r="Z29" s="9" t="s">
        <v>15</v>
      </c>
      <c r="AA29" s="16" t="s">
        <v>16</v>
      </c>
      <c r="AB29" s="114"/>
      <c r="AC29" s="114"/>
      <c r="AD29" s="114"/>
      <c r="AE29" s="116" t="str">
        <f>IF(B29="","",VLOOKUP(B29,Sheet1!$G$2:$H$4,2,FALSE))</f>
        <v/>
      </c>
      <c r="AF29" s="116"/>
      <c r="AG29" s="116"/>
      <c r="AH29" s="118" t="str">
        <f>IF(AB29="","",ROUND(AB29-AE29,2))</f>
        <v/>
      </c>
      <c r="AI29" s="118"/>
      <c r="AJ29" s="119"/>
    </row>
    <row r="30" spans="2:36" ht="19.899999999999999" customHeight="1" x14ac:dyDescent="0.25">
      <c r="B30" s="126"/>
      <c r="C30" s="127"/>
      <c r="D30" s="131"/>
      <c r="E30" s="132"/>
      <c r="F30" s="132"/>
      <c r="G30" s="132"/>
      <c r="H30" s="132"/>
      <c r="I30" s="132"/>
      <c r="J30" s="132"/>
      <c r="K30" s="132"/>
      <c r="L30" s="132"/>
      <c r="M30" s="132"/>
      <c r="N30" s="132"/>
      <c r="O30" s="133"/>
      <c r="P30" s="157"/>
      <c r="Q30" s="158"/>
      <c r="R30" s="158"/>
      <c r="S30" s="112"/>
      <c r="T30" s="112"/>
      <c r="U30" s="7" t="s">
        <v>13</v>
      </c>
      <c r="V30" s="112"/>
      <c r="W30" s="112"/>
      <c r="X30" s="7" t="s">
        <v>14</v>
      </c>
      <c r="Y30" s="112"/>
      <c r="Z30" s="112"/>
      <c r="AA30" s="8" t="s">
        <v>15</v>
      </c>
      <c r="AB30" s="115"/>
      <c r="AC30" s="115"/>
      <c r="AD30" s="115"/>
      <c r="AE30" s="117"/>
      <c r="AF30" s="117"/>
      <c r="AG30" s="117"/>
      <c r="AH30" s="120"/>
      <c r="AI30" s="120"/>
      <c r="AJ30" s="121"/>
    </row>
    <row r="31" spans="2:36" ht="19.899999999999999" customHeight="1" x14ac:dyDescent="0.25">
      <c r="B31" s="126"/>
      <c r="C31" s="127"/>
      <c r="D31" s="128"/>
      <c r="E31" s="129"/>
      <c r="F31" s="129"/>
      <c r="G31" s="129"/>
      <c r="H31" s="129"/>
      <c r="I31" s="129"/>
      <c r="J31" s="129"/>
      <c r="K31" s="129"/>
      <c r="L31" s="129"/>
      <c r="M31" s="129"/>
      <c r="N31" s="129"/>
      <c r="O31" s="130"/>
      <c r="P31" s="155"/>
      <c r="Q31" s="156"/>
      <c r="R31" s="113"/>
      <c r="S31" s="113"/>
      <c r="T31" s="9" t="s">
        <v>13</v>
      </c>
      <c r="U31" s="113"/>
      <c r="V31" s="113"/>
      <c r="W31" s="9" t="s">
        <v>14</v>
      </c>
      <c r="X31" s="113"/>
      <c r="Y31" s="113"/>
      <c r="Z31" s="9" t="s">
        <v>15</v>
      </c>
      <c r="AA31" s="16" t="s">
        <v>16</v>
      </c>
      <c r="AB31" s="114"/>
      <c r="AC31" s="114"/>
      <c r="AD31" s="114"/>
      <c r="AE31" s="116" t="str">
        <f>IF(B31="","",VLOOKUP(B31,Sheet1!$G$2:$H$4,2,FALSE))</f>
        <v/>
      </c>
      <c r="AF31" s="116"/>
      <c r="AG31" s="116"/>
      <c r="AH31" s="118" t="str">
        <f>IF(AB31="","",ROUND(AB31-AE31,2))</f>
        <v/>
      </c>
      <c r="AI31" s="118"/>
      <c r="AJ31" s="119"/>
    </row>
    <row r="32" spans="2:36" ht="19.899999999999999" customHeight="1" x14ac:dyDescent="0.25">
      <c r="B32" s="126"/>
      <c r="C32" s="127"/>
      <c r="D32" s="131"/>
      <c r="E32" s="132"/>
      <c r="F32" s="132"/>
      <c r="G32" s="132"/>
      <c r="H32" s="132"/>
      <c r="I32" s="132"/>
      <c r="J32" s="132"/>
      <c r="K32" s="132"/>
      <c r="L32" s="132"/>
      <c r="M32" s="132"/>
      <c r="N32" s="132"/>
      <c r="O32" s="133"/>
      <c r="P32" s="157"/>
      <c r="Q32" s="158"/>
      <c r="R32" s="158"/>
      <c r="S32" s="112"/>
      <c r="T32" s="112"/>
      <c r="U32" s="7" t="s">
        <v>13</v>
      </c>
      <c r="V32" s="112"/>
      <c r="W32" s="112"/>
      <c r="X32" s="7" t="s">
        <v>14</v>
      </c>
      <c r="Y32" s="112"/>
      <c r="Z32" s="112"/>
      <c r="AA32" s="8" t="s">
        <v>15</v>
      </c>
      <c r="AB32" s="115"/>
      <c r="AC32" s="115"/>
      <c r="AD32" s="115"/>
      <c r="AE32" s="117"/>
      <c r="AF32" s="117"/>
      <c r="AG32" s="117"/>
      <c r="AH32" s="120"/>
      <c r="AI32" s="120"/>
      <c r="AJ32" s="121"/>
    </row>
    <row r="33" spans="2:36" ht="19.899999999999999" customHeight="1" x14ac:dyDescent="0.25">
      <c r="B33" s="126"/>
      <c r="C33" s="127"/>
      <c r="D33" s="149"/>
      <c r="E33" s="150"/>
      <c r="F33" s="150"/>
      <c r="G33" s="150"/>
      <c r="H33" s="150"/>
      <c r="I33" s="150"/>
      <c r="J33" s="150"/>
      <c r="K33" s="150"/>
      <c r="L33" s="150"/>
      <c r="M33" s="150"/>
      <c r="N33" s="150"/>
      <c r="O33" s="151"/>
      <c r="P33" s="155"/>
      <c r="Q33" s="156"/>
      <c r="R33" s="113"/>
      <c r="S33" s="113"/>
      <c r="T33" s="9" t="s">
        <v>13</v>
      </c>
      <c r="U33" s="113"/>
      <c r="V33" s="113"/>
      <c r="W33" s="9" t="s">
        <v>14</v>
      </c>
      <c r="X33" s="113"/>
      <c r="Y33" s="113"/>
      <c r="Z33" s="9" t="s">
        <v>15</v>
      </c>
      <c r="AA33" s="16" t="s">
        <v>16</v>
      </c>
      <c r="AB33" s="134"/>
      <c r="AC33" s="134"/>
      <c r="AD33" s="134"/>
      <c r="AE33" s="136" t="str">
        <f>IF(B33="","",VLOOKUP(B33,Sheet1!$G$2:$H$4,2,FALSE))</f>
        <v/>
      </c>
      <c r="AF33" s="136"/>
      <c r="AG33" s="136"/>
      <c r="AH33" s="137" t="str">
        <f>IF(AB33="","",ROUND(AB33-AE33,2))</f>
        <v/>
      </c>
      <c r="AI33" s="137"/>
      <c r="AJ33" s="138"/>
    </row>
    <row r="34" spans="2:36" ht="19.899999999999999" customHeight="1" x14ac:dyDescent="0.25">
      <c r="B34" s="147"/>
      <c r="C34" s="148"/>
      <c r="D34" s="152"/>
      <c r="E34" s="153"/>
      <c r="F34" s="153"/>
      <c r="G34" s="153"/>
      <c r="H34" s="153"/>
      <c r="I34" s="153"/>
      <c r="J34" s="153"/>
      <c r="K34" s="153"/>
      <c r="L34" s="153"/>
      <c r="M34" s="153"/>
      <c r="N34" s="153"/>
      <c r="O34" s="154"/>
      <c r="P34" s="157"/>
      <c r="Q34" s="158"/>
      <c r="R34" s="158"/>
      <c r="S34" s="112"/>
      <c r="T34" s="112"/>
      <c r="U34" s="7" t="s">
        <v>13</v>
      </c>
      <c r="V34" s="112"/>
      <c r="W34" s="112"/>
      <c r="X34" s="7" t="s">
        <v>14</v>
      </c>
      <c r="Y34" s="112"/>
      <c r="Z34" s="112"/>
      <c r="AA34" s="8" t="s">
        <v>15</v>
      </c>
      <c r="AB34" s="135"/>
      <c r="AC34" s="135"/>
      <c r="AD34" s="135"/>
      <c r="AE34" s="124"/>
      <c r="AF34" s="124"/>
      <c r="AG34" s="124"/>
      <c r="AH34" s="139"/>
      <c r="AI34" s="139"/>
      <c r="AJ34" s="140"/>
    </row>
    <row r="35" spans="2:36" ht="17.649999999999999" customHeight="1" x14ac:dyDescent="0.25">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41" t="s">
        <v>37</v>
      </c>
      <c r="AC35" s="142"/>
      <c r="AD35" s="142"/>
      <c r="AE35" s="142"/>
      <c r="AF35" s="142"/>
      <c r="AG35" s="143"/>
      <c r="AH35" s="122" t="str">
        <f>IF(AH11="","",AVERAGE(AH11:AJ34))</f>
        <v/>
      </c>
      <c r="AI35" s="122"/>
      <c r="AJ35" s="123"/>
    </row>
    <row r="36" spans="2:36" ht="13.15" customHeight="1" x14ac:dyDescent="0.25">
      <c r="B36" s="109"/>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44"/>
      <c r="AC36" s="145"/>
      <c r="AD36" s="145"/>
      <c r="AE36" s="145"/>
      <c r="AF36" s="145"/>
      <c r="AG36" s="146"/>
      <c r="AH36" s="124"/>
      <c r="AI36" s="124"/>
      <c r="AJ36" s="125"/>
    </row>
    <row r="37" spans="2:36" ht="21" customHeight="1" x14ac:dyDescent="0.25">
      <c r="B37" s="111" t="s">
        <v>188</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row>
    <row r="38" spans="2:36" ht="23.25" customHeight="1" x14ac:dyDescent="0.2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row>
    <row r="39" spans="2:36" ht="15" customHeight="1" x14ac:dyDescent="0.25">
      <c r="B39" s="111" t="s">
        <v>187</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row>
    <row r="40" spans="2:36" ht="15" customHeight="1" x14ac:dyDescent="0.25">
      <c r="B40" s="111" t="s">
        <v>52</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row>
    <row r="41" spans="2:36" ht="15" customHeight="1" x14ac:dyDescent="0.25">
      <c r="B41" s="111" t="s">
        <v>41</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row>
    <row r="42" spans="2:36" ht="15" customHeight="1" x14ac:dyDescent="0.2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row r="43" spans="2:36" ht="15" customHeight="1" x14ac:dyDescent="0.25">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6" t="s">
        <v>133</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row>
    <row r="4" spans="2:36" ht="15" customHeight="1" x14ac:dyDescent="0.25">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row>
    <row r="5" spans="2:36" ht="7.5"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214" t="s">
        <v>134</v>
      </c>
      <c r="C9" s="215"/>
      <c r="D9" s="215"/>
      <c r="E9" s="215"/>
      <c r="F9" s="215"/>
      <c r="G9" s="215"/>
      <c r="H9" s="215"/>
      <c r="I9" s="216"/>
      <c r="J9" s="220" t="s">
        <v>51</v>
      </c>
      <c r="K9" s="221"/>
      <c r="L9" s="221"/>
      <c r="M9" s="221"/>
      <c r="N9" s="221"/>
      <c r="O9" s="221"/>
      <c r="P9" s="221"/>
      <c r="Q9" s="221"/>
      <c r="R9" s="221"/>
      <c r="S9" s="222"/>
    </row>
    <row r="10" spans="2:36" ht="15" customHeight="1" x14ac:dyDescent="0.25">
      <c r="B10" s="217"/>
      <c r="C10" s="218"/>
      <c r="D10" s="218"/>
      <c r="E10" s="218"/>
      <c r="F10" s="218"/>
      <c r="G10" s="218"/>
      <c r="H10" s="218"/>
      <c r="I10" s="219"/>
      <c r="J10" s="223"/>
      <c r="K10" s="224"/>
      <c r="L10" s="224"/>
      <c r="M10" s="224"/>
      <c r="N10" s="224"/>
      <c r="O10" s="224"/>
      <c r="P10" s="224"/>
      <c r="Q10" s="224"/>
      <c r="R10" s="224"/>
      <c r="S10" s="225"/>
    </row>
    <row r="11" spans="2:36" ht="7.5" customHeight="1" x14ac:dyDescent="0.25"/>
    <row r="12" spans="2:36" ht="15" customHeight="1" x14ac:dyDescent="0.25">
      <c r="B12" s="210" t="s">
        <v>59</v>
      </c>
      <c r="C12" s="211"/>
      <c r="D12" s="211"/>
      <c r="E12" s="211"/>
      <c r="F12" s="211"/>
      <c r="G12" s="211"/>
      <c r="H12" s="211"/>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row>
    <row r="13" spans="2:36" ht="15" customHeight="1" x14ac:dyDescent="0.25">
      <c r="B13" s="194"/>
      <c r="C13" s="195"/>
      <c r="D13" s="195"/>
      <c r="E13" s="195"/>
      <c r="F13" s="195"/>
      <c r="G13" s="195"/>
      <c r="H13" s="195"/>
      <c r="I13" s="195"/>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2:36" ht="15" customHeight="1" x14ac:dyDescent="0.25">
      <c r="B14" s="194"/>
      <c r="C14" s="195"/>
      <c r="D14" s="195"/>
      <c r="E14" s="195"/>
      <c r="F14" s="195"/>
      <c r="G14" s="195"/>
      <c r="H14" s="195"/>
      <c r="I14" s="195"/>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2:36" ht="15" customHeight="1" x14ac:dyDescent="0.25">
      <c r="B15" s="194" t="s">
        <v>60</v>
      </c>
      <c r="C15" s="195"/>
      <c r="D15" s="195"/>
      <c r="E15" s="195"/>
      <c r="F15" s="195"/>
      <c r="G15" s="195"/>
      <c r="H15" s="195"/>
      <c r="I15" s="195"/>
      <c r="J15" s="72"/>
      <c r="K15" s="207"/>
      <c r="L15" s="207"/>
      <c r="M15" s="207"/>
      <c r="N15" s="74"/>
      <c r="O15" s="74"/>
      <c r="P15" s="62" t="s">
        <v>13</v>
      </c>
      <c r="Q15" s="62"/>
      <c r="R15" s="74"/>
      <c r="S15" s="74"/>
      <c r="T15" s="62" t="s">
        <v>14</v>
      </c>
      <c r="U15" s="62"/>
      <c r="V15" s="74"/>
      <c r="W15" s="74"/>
      <c r="X15" s="62" t="s">
        <v>15</v>
      </c>
      <c r="Y15" s="62"/>
      <c r="Z15" s="62"/>
      <c r="AA15" s="62"/>
      <c r="AB15" s="62"/>
      <c r="AC15" s="62"/>
      <c r="AD15" s="62"/>
      <c r="AE15" s="62"/>
      <c r="AF15" s="62"/>
      <c r="AG15" s="62"/>
      <c r="AH15" s="62"/>
      <c r="AI15" s="62"/>
      <c r="AJ15" s="63"/>
    </row>
    <row r="16" spans="2:36" ht="15" customHeight="1" x14ac:dyDescent="0.25">
      <c r="B16" s="194"/>
      <c r="C16" s="195"/>
      <c r="D16" s="195"/>
      <c r="E16" s="195"/>
      <c r="F16" s="195"/>
      <c r="G16" s="195"/>
      <c r="H16" s="195"/>
      <c r="I16" s="195"/>
      <c r="J16" s="206"/>
      <c r="K16" s="208"/>
      <c r="L16" s="208"/>
      <c r="M16" s="208"/>
      <c r="N16" s="193"/>
      <c r="O16" s="193"/>
      <c r="P16" s="204"/>
      <c r="Q16" s="204"/>
      <c r="R16" s="193"/>
      <c r="S16" s="193"/>
      <c r="T16" s="204"/>
      <c r="U16" s="204"/>
      <c r="V16" s="193"/>
      <c r="W16" s="193"/>
      <c r="X16" s="204"/>
      <c r="Y16" s="204"/>
      <c r="Z16" s="204"/>
      <c r="AA16" s="204"/>
      <c r="AB16" s="204"/>
      <c r="AC16" s="204"/>
      <c r="AD16" s="204"/>
      <c r="AE16" s="204"/>
      <c r="AF16" s="204"/>
      <c r="AG16" s="204"/>
      <c r="AH16" s="204"/>
      <c r="AI16" s="204"/>
      <c r="AJ16" s="205"/>
    </row>
    <row r="17" spans="2:36" ht="15" customHeight="1" x14ac:dyDescent="0.25">
      <c r="B17" s="194"/>
      <c r="C17" s="195"/>
      <c r="D17" s="195"/>
      <c r="E17" s="195"/>
      <c r="F17" s="195"/>
      <c r="G17" s="195"/>
      <c r="H17" s="195"/>
      <c r="I17" s="195"/>
      <c r="J17" s="73"/>
      <c r="K17" s="209"/>
      <c r="L17" s="209"/>
      <c r="M17" s="209"/>
      <c r="N17" s="75"/>
      <c r="O17" s="75"/>
      <c r="P17" s="64"/>
      <c r="Q17" s="64"/>
      <c r="R17" s="75"/>
      <c r="S17" s="75"/>
      <c r="T17" s="64"/>
      <c r="U17" s="64"/>
      <c r="V17" s="75"/>
      <c r="W17" s="75"/>
      <c r="X17" s="64"/>
      <c r="Y17" s="64"/>
      <c r="Z17" s="64"/>
      <c r="AA17" s="64"/>
      <c r="AB17" s="64"/>
      <c r="AC17" s="64"/>
      <c r="AD17" s="64"/>
      <c r="AE17" s="64"/>
      <c r="AF17" s="64"/>
      <c r="AG17" s="64"/>
      <c r="AH17" s="64"/>
      <c r="AI17" s="64"/>
      <c r="AJ17" s="65"/>
    </row>
    <row r="18" spans="2:36" ht="15" customHeight="1" x14ac:dyDescent="0.25">
      <c r="B18" s="194" t="s">
        <v>61</v>
      </c>
      <c r="C18" s="195"/>
      <c r="D18" s="195"/>
      <c r="E18" s="195"/>
      <c r="F18" s="195"/>
      <c r="G18" s="195"/>
      <c r="H18" s="195"/>
      <c r="I18" s="195"/>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9"/>
    </row>
    <row r="19" spans="2:36" ht="15" customHeight="1" x14ac:dyDescent="0.25">
      <c r="B19" s="194"/>
      <c r="C19" s="195"/>
      <c r="D19" s="195"/>
      <c r="E19" s="195"/>
      <c r="F19" s="195"/>
      <c r="G19" s="195"/>
      <c r="H19" s="195"/>
      <c r="I19" s="195"/>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9"/>
    </row>
    <row r="20" spans="2:36" ht="15" customHeight="1" x14ac:dyDescent="0.25">
      <c r="B20" s="194"/>
      <c r="C20" s="195"/>
      <c r="D20" s="195"/>
      <c r="E20" s="195"/>
      <c r="F20" s="195"/>
      <c r="G20" s="195"/>
      <c r="H20" s="195"/>
      <c r="I20" s="195"/>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5" customHeight="1" x14ac:dyDescent="0.25">
      <c r="B21" s="194" t="s">
        <v>62</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4"/>
      <c r="C26" s="195"/>
      <c r="D26" s="195"/>
      <c r="E26" s="195"/>
      <c r="F26" s="195"/>
      <c r="G26" s="195"/>
      <c r="H26" s="195"/>
      <c r="I26" s="195"/>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9"/>
    </row>
    <row r="27" spans="2:36" ht="15" customHeight="1" x14ac:dyDescent="0.25">
      <c r="B27" s="194" t="s">
        <v>60</v>
      </c>
      <c r="C27" s="195"/>
      <c r="D27" s="195"/>
      <c r="E27" s="195"/>
      <c r="F27" s="195"/>
      <c r="G27" s="195"/>
      <c r="H27" s="195"/>
      <c r="I27" s="195"/>
      <c r="J27" s="72"/>
      <c r="K27" s="207"/>
      <c r="L27" s="207"/>
      <c r="M27" s="207"/>
      <c r="N27" s="74"/>
      <c r="O27" s="74"/>
      <c r="P27" s="62" t="s">
        <v>13</v>
      </c>
      <c r="Q27" s="62"/>
      <c r="R27" s="74"/>
      <c r="S27" s="74"/>
      <c r="T27" s="62" t="s">
        <v>14</v>
      </c>
      <c r="U27" s="62"/>
      <c r="V27" s="74"/>
      <c r="W27" s="74"/>
      <c r="X27" s="62" t="s">
        <v>15</v>
      </c>
      <c r="Y27" s="62"/>
      <c r="Z27" s="62"/>
      <c r="AA27" s="62"/>
      <c r="AB27" s="62"/>
      <c r="AC27" s="62"/>
      <c r="AD27" s="62"/>
      <c r="AE27" s="62"/>
      <c r="AF27" s="62"/>
      <c r="AG27" s="62"/>
      <c r="AH27" s="62"/>
      <c r="AI27" s="62"/>
      <c r="AJ27" s="63"/>
    </row>
    <row r="28" spans="2:36" ht="15" customHeight="1" x14ac:dyDescent="0.25">
      <c r="B28" s="194"/>
      <c r="C28" s="195"/>
      <c r="D28" s="195"/>
      <c r="E28" s="195"/>
      <c r="F28" s="195"/>
      <c r="G28" s="195"/>
      <c r="H28" s="195"/>
      <c r="I28" s="195"/>
      <c r="J28" s="206"/>
      <c r="K28" s="208"/>
      <c r="L28" s="208"/>
      <c r="M28" s="208"/>
      <c r="N28" s="193"/>
      <c r="O28" s="193"/>
      <c r="P28" s="204"/>
      <c r="Q28" s="204"/>
      <c r="R28" s="193"/>
      <c r="S28" s="193"/>
      <c r="T28" s="204"/>
      <c r="U28" s="204"/>
      <c r="V28" s="193"/>
      <c r="W28" s="193"/>
      <c r="X28" s="204"/>
      <c r="Y28" s="204"/>
      <c r="Z28" s="204"/>
      <c r="AA28" s="204"/>
      <c r="AB28" s="204"/>
      <c r="AC28" s="204"/>
      <c r="AD28" s="204"/>
      <c r="AE28" s="204"/>
      <c r="AF28" s="204"/>
      <c r="AG28" s="204"/>
      <c r="AH28" s="204"/>
      <c r="AI28" s="204"/>
      <c r="AJ28" s="205"/>
    </row>
    <row r="29" spans="2:36" ht="15" customHeight="1" x14ac:dyDescent="0.25">
      <c r="B29" s="194"/>
      <c r="C29" s="195"/>
      <c r="D29" s="195"/>
      <c r="E29" s="195"/>
      <c r="F29" s="195"/>
      <c r="G29" s="195"/>
      <c r="H29" s="195"/>
      <c r="I29" s="195"/>
      <c r="J29" s="73"/>
      <c r="K29" s="209"/>
      <c r="L29" s="209"/>
      <c r="M29" s="209"/>
      <c r="N29" s="75"/>
      <c r="O29" s="75"/>
      <c r="P29" s="64"/>
      <c r="Q29" s="64"/>
      <c r="R29" s="75"/>
      <c r="S29" s="75"/>
      <c r="T29" s="64"/>
      <c r="U29" s="64"/>
      <c r="V29" s="75"/>
      <c r="W29" s="75"/>
      <c r="X29" s="64"/>
      <c r="Y29" s="64"/>
      <c r="Z29" s="64"/>
      <c r="AA29" s="64"/>
      <c r="AB29" s="64"/>
      <c r="AC29" s="64"/>
      <c r="AD29" s="64"/>
      <c r="AE29" s="64"/>
      <c r="AF29" s="64"/>
      <c r="AG29" s="64"/>
      <c r="AH29" s="64"/>
      <c r="AI29" s="64"/>
      <c r="AJ29" s="65"/>
    </row>
    <row r="30" spans="2:36" ht="15" customHeight="1" x14ac:dyDescent="0.25">
      <c r="B30" s="194" t="s">
        <v>61</v>
      </c>
      <c r="C30" s="195"/>
      <c r="D30" s="195"/>
      <c r="E30" s="195"/>
      <c r="F30" s="195"/>
      <c r="G30" s="195"/>
      <c r="H30" s="195"/>
      <c r="I30" s="195"/>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9"/>
    </row>
    <row r="31" spans="2:36" ht="15" customHeight="1" x14ac:dyDescent="0.25">
      <c r="B31" s="194"/>
      <c r="C31" s="195"/>
      <c r="D31" s="195"/>
      <c r="E31" s="195"/>
      <c r="F31" s="195"/>
      <c r="G31" s="195"/>
      <c r="H31" s="195"/>
      <c r="I31" s="195"/>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9"/>
    </row>
    <row r="32" spans="2:36" ht="15" customHeight="1" x14ac:dyDescent="0.25">
      <c r="B32" s="194"/>
      <c r="C32" s="195"/>
      <c r="D32" s="195"/>
      <c r="E32" s="195"/>
      <c r="F32" s="195"/>
      <c r="G32" s="195"/>
      <c r="H32" s="195"/>
      <c r="I32" s="195"/>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5" customHeight="1" x14ac:dyDescent="0.25">
      <c r="B33" s="194" t="s">
        <v>62</v>
      </c>
      <c r="C33" s="195"/>
      <c r="D33" s="195"/>
      <c r="E33" s="195"/>
      <c r="F33" s="195"/>
      <c r="G33" s="195"/>
      <c r="H33" s="195"/>
      <c r="I33" s="195"/>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5" customHeight="1" x14ac:dyDescent="0.25">
      <c r="B34" s="194"/>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7.5" customHeight="1" x14ac:dyDescent="0.25"/>
    <row r="37" spans="2:36" ht="82.15" customHeight="1" x14ac:dyDescent="0.25">
      <c r="B37" s="202" t="s">
        <v>189</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38.65" customHeight="1" x14ac:dyDescent="0.25">
      <c r="B38" s="202" t="s">
        <v>161</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E15" sqref="AE15:AJ16"/>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2" t="s">
        <v>140</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row>
    <row r="4" spans="2:36" ht="15" customHeight="1" x14ac:dyDescent="0.25">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row>
    <row r="5" spans="2:36" ht="3"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43</v>
      </c>
      <c r="C9" s="164"/>
      <c r="D9" s="286" t="s">
        <v>4</v>
      </c>
      <c r="E9" s="287"/>
      <c r="F9" s="287"/>
      <c r="G9" s="287"/>
      <c r="H9" s="287"/>
      <c r="I9" s="287"/>
      <c r="J9" s="287"/>
      <c r="K9" s="287"/>
      <c r="L9" s="287"/>
      <c r="M9" s="287"/>
      <c r="N9" s="287"/>
      <c r="O9" s="287"/>
      <c r="P9" s="287"/>
      <c r="Q9" s="287"/>
      <c r="R9" s="288"/>
      <c r="S9" s="284" t="s">
        <v>7</v>
      </c>
      <c r="T9" s="167"/>
      <c r="U9" s="167"/>
      <c r="V9" s="167"/>
      <c r="W9" s="167"/>
      <c r="X9" s="167"/>
      <c r="Y9" s="167"/>
      <c r="Z9" s="167"/>
      <c r="AA9" s="167"/>
      <c r="AB9" s="167"/>
      <c r="AC9" s="167"/>
      <c r="AD9" s="168"/>
      <c r="AE9" s="275" t="s">
        <v>44</v>
      </c>
      <c r="AF9" s="276"/>
      <c r="AG9" s="276"/>
      <c r="AH9" s="276"/>
      <c r="AI9" s="276"/>
      <c r="AJ9" s="277"/>
    </row>
    <row r="10" spans="2:36" ht="15" customHeight="1" x14ac:dyDescent="0.25">
      <c r="B10" s="165"/>
      <c r="C10" s="166"/>
      <c r="D10" s="289"/>
      <c r="E10" s="290"/>
      <c r="F10" s="290"/>
      <c r="G10" s="290"/>
      <c r="H10" s="290"/>
      <c r="I10" s="290"/>
      <c r="J10" s="290"/>
      <c r="K10" s="290"/>
      <c r="L10" s="290"/>
      <c r="M10" s="290"/>
      <c r="N10" s="290"/>
      <c r="O10" s="290"/>
      <c r="P10" s="290"/>
      <c r="Q10" s="290"/>
      <c r="R10" s="291"/>
      <c r="S10" s="285"/>
      <c r="T10" s="169"/>
      <c r="U10" s="169"/>
      <c r="V10" s="169"/>
      <c r="W10" s="169"/>
      <c r="X10" s="169"/>
      <c r="Y10" s="169"/>
      <c r="Z10" s="169"/>
      <c r="AA10" s="169"/>
      <c r="AB10" s="169"/>
      <c r="AC10" s="169"/>
      <c r="AD10" s="170"/>
      <c r="AE10" s="278" t="s">
        <v>111</v>
      </c>
      <c r="AF10" s="279"/>
      <c r="AG10" s="279"/>
      <c r="AH10" s="279"/>
      <c r="AI10" s="279"/>
      <c r="AJ10" s="280"/>
    </row>
    <row r="11" spans="2:36" ht="15" customHeight="1" x14ac:dyDescent="0.25">
      <c r="B11" s="273" t="s">
        <v>191</v>
      </c>
      <c r="C11" s="178"/>
      <c r="D11" s="274"/>
      <c r="E11" s="274"/>
      <c r="F11" s="274"/>
      <c r="G11" s="274"/>
      <c r="H11" s="274"/>
      <c r="I11" s="274"/>
      <c r="J11" s="274"/>
      <c r="K11" s="274"/>
      <c r="L11" s="274"/>
      <c r="M11" s="274"/>
      <c r="N11" s="274"/>
      <c r="O11" s="274"/>
      <c r="P11" s="274"/>
      <c r="Q11" s="274"/>
      <c r="R11" s="274"/>
      <c r="S11" s="191" t="s">
        <v>131</v>
      </c>
      <c r="T11" s="192"/>
      <c r="U11" s="159"/>
      <c r="V11" s="159"/>
      <c r="W11" s="2" t="s">
        <v>13</v>
      </c>
      <c r="X11" s="159"/>
      <c r="Y11" s="159"/>
      <c r="Z11" s="2" t="s">
        <v>14</v>
      </c>
      <c r="AA11" s="159"/>
      <c r="AB11" s="159"/>
      <c r="AC11" s="2" t="s">
        <v>15</v>
      </c>
      <c r="AD11" s="2" t="s">
        <v>16</v>
      </c>
      <c r="AE11" s="281"/>
      <c r="AF11" s="282"/>
      <c r="AG11" s="282"/>
      <c r="AH11" s="282"/>
      <c r="AI11" s="282"/>
      <c r="AJ11" s="283"/>
    </row>
    <row r="12" spans="2:36" ht="15" customHeight="1" x14ac:dyDescent="0.25">
      <c r="B12" s="264"/>
      <c r="C12" s="265"/>
      <c r="D12" s="266"/>
      <c r="E12" s="266"/>
      <c r="F12" s="266"/>
      <c r="G12" s="266"/>
      <c r="H12" s="266"/>
      <c r="I12" s="266"/>
      <c r="J12" s="266"/>
      <c r="K12" s="266"/>
      <c r="L12" s="266"/>
      <c r="M12" s="266"/>
      <c r="N12" s="266"/>
      <c r="O12" s="266"/>
      <c r="P12" s="266"/>
      <c r="Q12" s="266"/>
      <c r="R12" s="266"/>
      <c r="S12" s="157" t="s">
        <v>131</v>
      </c>
      <c r="T12" s="158"/>
      <c r="U12" s="158"/>
      <c r="V12" s="173"/>
      <c r="W12" s="173"/>
      <c r="X12" s="10" t="s">
        <v>13</v>
      </c>
      <c r="Y12" s="173"/>
      <c r="Z12" s="173"/>
      <c r="AA12" s="10" t="s">
        <v>14</v>
      </c>
      <c r="AB12" s="173"/>
      <c r="AC12" s="173"/>
      <c r="AD12" s="10" t="s">
        <v>15</v>
      </c>
      <c r="AE12" s="256"/>
      <c r="AF12" s="257"/>
      <c r="AG12" s="257"/>
      <c r="AH12" s="257"/>
      <c r="AI12" s="257"/>
      <c r="AJ12" s="258"/>
    </row>
    <row r="13" spans="2:36" ht="15" customHeight="1" x14ac:dyDescent="0.25">
      <c r="B13" s="246" t="str">
        <f>B$11</f>
        <v>R４</v>
      </c>
      <c r="C13" s="247"/>
      <c r="D13" s="250"/>
      <c r="E13" s="250"/>
      <c r="F13" s="250"/>
      <c r="G13" s="250"/>
      <c r="H13" s="250"/>
      <c r="I13" s="250"/>
      <c r="J13" s="250"/>
      <c r="K13" s="250"/>
      <c r="L13" s="250"/>
      <c r="M13" s="250"/>
      <c r="N13" s="250"/>
      <c r="O13" s="250"/>
      <c r="P13" s="250"/>
      <c r="Q13" s="250"/>
      <c r="R13" s="250"/>
      <c r="S13" s="155" t="s">
        <v>131</v>
      </c>
      <c r="T13" s="156"/>
      <c r="U13" s="113"/>
      <c r="V13" s="113"/>
      <c r="W13" s="9" t="s">
        <v>13</v>
      </c>
      <c r="X13" s="113"/>
      <c r="Y13" s="113"/>
      <c r="Z13" s="9" t="s">
        <v>14</v>
      </c>
      <c r="AA13" s="113"/>
      <c r="AB13" s="113"/>
      <c r="AC13" s="9" t="s">
        <v>15</v>
      </c>
      <c r="AD13" s="9" t="s">
        <v>16</v>
      </c>
      <c r="AE13" s="58"/>
      <c r="AF13" s="59"/>
      <c r="AG13" s="59"/>
      <c r="AH13" s="59"/>
      <c r="AI13" s="59"/>
      <c r="AJ13" s="252"/>
    </row>
    <row r="14" spans="2:36" ht="15" customHeight="1" x14ac:dyDescent="0.25">
      <c r="B14" s="248"/>
      <c r="C14" s="249"/>
      <c r="D14" s="251"/>
      <c r="E14" s="251"/>
      <c r="F14" s="251"/>
      <c r="G14" s="251"/>
      <c r="H14" s="251"/>
      <c r="I14" s="251"/>
      <c r="J14" s="251"/>
      <c r="K14" s="251"/>
      <c r="L14" s="251"/>
      <c r="M14" s="251"/>
      <c r="N14" s="251"/>
      <c r="O14" s="251"/>
      <c r="P14" s="251"/>
      <c r="Q14" s="251"/>
      <c r="R14" s="251"/>
      <c r="S14" s="157" t="s">
        <v>131</v>
      </c>
      <c r="T14" s="158"/>
      <c r="U14" s="158"/>
      <c r="V14" s="112"/>
      <c r="W14" s="112"/>
      <c r="X14" s="7" t="s">
        <v>13</v>
      </c>
      <c r="Y14" s="112"/>
      <c r="Z14" s="112"/>
      <c r="AA14" s="7" t="s">
        <v>14</v>
      </c>
      <c r="AB14" s="112"/>
      <c r="AC14" s="112"/>
      <c r="AD14" s="7" t="s">
        <v>15</v>
      </c>
      <c r="AE14" s="60"/>
      <c r="AF14" s="61"/>
      <c r="AG14" s="61"/>
      <c r="AH14" s="61"/>
      <c r="AI14" s="61"/>
      <c r="AJ14" s="253"/>
    </row>
    <row r="15" spans="2:36" ht="15" customHeight="1" x14ac:dyDescent="0.25">
      <c r="B15" s="254" t="str">
        <f t="shared" ref="B15" si="0">B$11</f>
        <v>R４</v>
      </c>
      <c r="C15" s="95"/>
      <c r="D15" s="266"/>
      <c r="E15" s="266"/>
      <c r="F15" s="266"/>
      <c r="G15" s="266"/>
      <c r="H15" s="266"/>
      <c r="I15" s="266"/>
      <c r="J15" s="266"/>
      <c r="K15" s="266"/>
      <c r="L15" s="266"/>
      <c r="M15" s="266"/>
      <c r="N15" s="266"/>
      <c r="O15" s="266"/>
      <c r="P15" s="266"/>
      <c r="Q15" s="266"/>
      <c r="R15" s="266"/>
      <c r="S15" s="155" t="s">
        <v>201</v>
      </c>
      <c r="T15" s="156"/>
      <c r="U15" s="159"/>
      <c r="V15" s="159"/>
      <c r="W15" s="2" t="s">
        <v>13</v>
      </c>
      <c r="X15" s="159"/>
      <c r="Y15" s="159"/>
      <c r="Z15" s="2" t="s">
        <v>14</v>
      </c>
      <c r="AA15" s="159"/>
      <c r="AB15" s="159"/>
      <c r="AC15" s="2" t="s">
        <v>15</v>
      </c>
      <c r="AD15" s="2" t="s">
        <v>16</v>
      </c>
      <c r="AE15" s="256"/>
      <c r="AF15" s="257"/>
      <c r="AG15" s="257"/>
      <c r="AH15" s="257"/>
      <c r="AI15" s="257"/>
      <c r="AJ15" s="258"/>
    </row>
    <row r="16" spans="2:36" ht="15" customHeight="1" x14ac:dyDescent="0.25">
      <c r="B16" s="255"/>
      <c r="C16" s="97"/>
      <c r="D16" s="251"/>
      <c r="E16" s="251"/>
      <c r="F16" s="251"/>
      <c r="G16" s="251"/>
      <c r="H16" s="251"/>
      <c r="I16" s="251"/>
      <c r="J16" s="251"/>
      <c r="K16" s="251"/>
      <c r="L16" s="251"/>
      <c r="M16" s="251"/>
      <c r="N16" s="251"/>
      <c r="O16" s="251"/>
      <c r="P16" s="251"/>
      <c r="Q16" s="251"/>
      <c r="R16" s="251"/>
      <c r="S16" s="157" t="s">
        <v>131</v>
      </c>
      <c r="T16" s="158"/>
      <c r="U16" s="158"/>
      <c r="V16" s="112"/>
      <c r="W16" s="112"/>
      <c r="X16" s="7" t="s">
        <v>13</v>
      </c>
      <c r="Y16" s="112"/>
      <c r="Z16" s="112"/>
      <c r="AA16" s="7" t="s">
        <v>14</v>
      </c>
      <c r="AB16" s="112"/>
      <c r="AC16" s="112"/>
      <c r="AD16" s="7" t="s">
        <v>15</v>
      </c>
      <c r="AE16" s="60"/>
      <c r="AF16" s="61"/>
      <c r="AG16" s="61"/>
      <c r="AH16" s="61"/>
      <c r="AI16" s="61"/>
      <c r="AJ16" s="253"/>
    </row>
    <row r="17" spans="2:36" ht="15" customHeight="1" x14ac:dyDescent="0.25">
      <c r="B17" s="254" t="str">
        <f t="shared" ref="B17" si="1">B$11</f>
        <v>R４</v>
      </c>
      <c r="C17" s="95"/>
      <c r="D17" s="266"/>
      <c r="E17" s="266"/>
      <c r="F17" s="266"/>
      <c r="G17" s="266"/>
      <c r="H17" s="266"/>
      <c r="I17" s="266"/>
      <c r="J17" s="266"/>
      <c r="K17" s="266"/>
      <c r="L17" s="266"/>
      <c r="M17" s="266"/>
      <c r="N17" s="266"/>
      <c r="O17" s="266"/>
      <c r="P17" s="266"/>
      <c r="Q17" s="266"/>
      <c r="R17" s="266"/>
      <c r="S17" s="155" t="s">
        <v>131</v>
      </c>
      <c r="T17" s="156"/>
      <c r="U17" s="159"/>
      <c r="V17" s="159"/>
      <c r="W17" s="2" t="s">
        <v>13</v>
      </c>
      <c r="X17" s="159"/>
      <c r="Y17" s="159"/>
      <c r="Z17" s="2" t="s">
        <v>14</v>
      </c>
      <c r="AA17" s="159"/>
      <c r="AB17" s="159"/>
      <c r="AC17" s="2" t="s">
        <v>15</v>
      </c>
      <c r="AD17" s="2" t="s">
        <v>16</v>
      </c>
      <c r="AE17" s="256"/>
      <c r="AF17" s="257"/>
      <c r="AG17" s="257"/>
      <c r="AH17" s="257"/>
      <c r="AI17" s="257"/>
      <c r="AJ17" s="258"/>
    </row>
    <row r="18" spans="2:36" ht="15" customHeight="1" x14ac:dyDescent="0.25">
      <c r="B18" s="255"/>
      <c r="C18" s="97"/>
      <c r="D18" s="251"/>
      <c r="E18" s="251"/>
      <c r="F18" s="251"/>
      <c r="G18" s="251"/>
      <c r="H18" s="251"/>
      <c r="I18" s="251"/>
      <c r="J18" s="251"/>
      <c r="K18" s="251"/>
      <c r="L18" s="251"/>
      <c r="M18" s="251"/>
      <c r="N18" s="251"/>
      <c r="O18" s="251"/>
      <c r="P18" s="251"/>
      <c r="Q18" s="251"/>
      <c r="R18" s="251"/>
      <c r="S18" s="157" t="s">
        <v>131</v>
      </c>
      <c r="T18" s="158"/>
      <c r="U18" s="158"/>
      <c r="V18" s="112"/>
      <c r="W18" s="112"/>
      <c r="X18" s="7" t="s">
        <v>13</v>
      </c>
      <c r="Y18" s="112"/>
      <c r="Z18" s="112"/>
      <c r="AA18" s="7" t="s">
        <v>14</v>
      </c>
      <c r="AB18" s="112"/>
      <c r="AC18" s="112"/>
      <c r="AD18" s="7" t="s">
        <v>15</v>
      </c>
      <c r="AE18" s="60"/>
      <c r="AF18" s="61"/>
      <c r="AG18" s="61"/>
      <c r="AH18" s="61"/>
      <c r="AI18" s="61"/>
      <c r="AJ18" s="253"/>
    </row>
    <row r="19" spans="2:36" ht="15" customHeight="1" x14ac:dyDescent="0.25">
      <c r="B19" s="254" t="str">
        <f t="shared" ref="B19" si="2">B$11</f>
        <v>R４</v>
      </c>
      <c r="C19" s="95"/>
      <c r="D19" s="250"/>
      <c r="E19" s="250"/>
      <c r="F19" s="250"/>
      <c r="G19" s="250"/>
      <c r="H19" s="250"/>
      <c r="I19" s="250"/>
      <c r="J19" s="250"/>
      <c r="K19" s="250"/>
      <c r="L19" s="250"/>
      <c r="M19" s="250"/>
      <c r="N19" s="250"/>
      <c r="O19" s="250"/>
      <c r="P19" s="250"/>
      <c r="Q19" s="250"/>
      <c r="R19" s="250"/>
      <c r="S19" s="155" t="s">
        <v>131</v>
      </c>
      <c r="T19" s="156"/>
      <c r="U19" s="113"/>
      <c r="V19" s="113"/>
      <c r="W19" s="9" t="s">
        <v>13</v>
      </c>
      <c r="X19" s="113"/>
      <c r="Y19" s="113"/>
      <c r="Z19" s="9" t="s">
        <v>14</v>
      </c>
      <c r="AA19" s="113"/>
      <c r="AB19" s="113"/>
      <c r="AC19" s="9" t="s">
        <v>15</v>
      </c>
      <c r="AD19" s="16" t="s">
        <v>16</v>
      </c>
      <c r="AE19" s="58"/>
      <c r="AF19" s="59"/>
      <c r="AG19" s="59"/>
      <c r="AH19" s="59"/>
      <c r="AI19" s="59"/>
      <c r="AJ19" s="252"/>
    </row>
    <row r="20" spans="2:36" ht="15" customHeight="1" x14ac:dyDescent="0.25">
      <c r="B20" s="267"/>
      <c r="C20" s="268"/>
      <c r="D20" s="269"/>
      <c r="E20" s="269"/>
      <c r="F20" s="269"/>
      <c r="G20" s="269"/>
      <c r="H20" s="269"/>
      <c r="I20" s="269"/>
      <c r="J20" s="269"/>
      <c r="K20" s="269"/>
      <c r="L20" s="269"/>
      <c r="M20" s="269"/>
      <c r="N20" s="269"/>
      <c r="O20" s="269"/>
      <c r="P20" s="269"/>
      <c r="Q20" s="269"/>
      <c r="R20" s="269"/>
      <c r="S20" s="270" t="s">
        <v>131</v>
      </c>
      <c r="T20" s="271"/>
      <c r="U20" s="271"/>
      <c r="V20" s="241"/>
      <c r="W20" s="241"/>
      <c r="X20" s="11" t="s">
        <v>13</v>
      </c>
      <c r="Y20" s="241"/>
      <c r="Z20" s="241"/>
      <c r="AA20" s="11" t="s">
        <v>14</v>
      </c>
      <c r="AB20" s="241"/>
      <c r="AC20" s="241"/>
      <c r="AD20" s="18" t="s">
        <v>15</v>
      </c>
      <c r="AE20" s="259"/>
      <c r="AF20" s="260"/>
      <c r="AG20" s="260"/>
      <c r="AH20" s="260"/>
      <c r="AI20" s="260"/>
      <c r="AJ20" s="261"/>
    </row>
    <row r="21" spans="2:36" ht="15" customHeight="1" x14ac:dyDescent="0.25">
      <c r="B21" s="264" t="s">
        <v>192</v>
      </c>
      <c r="C21" s="265"/>
      <c r="D21" s="266"/>
      <c r="E21" s="266"/>
      <c r="F21" s="266"/>
      <c r="G21" s="266"/>
      <c r="H21" s="266"/>
      <c r="I21" s="266"/>
      <c r="J21" s="266"/>
      <c r="K21" s="266"/>
      <c r="L21" s="266"/>
      <c r="M21" s="266"/>
      <c r="N21" s="266"/>
      <c r="O21" s="266"/>
      <c r="P21" s="266"/>
      <c r="Q21" s="266"/>
      <c r="R21" s="266"/>
      <c r="S21" s="191" t="s">
        <v>131</v>
      </c>
      <c r="T21" s="192"/>
      <c r="U21" s="159"/>
      <c r="V21" s="159"/>
      <c r="W21" s="2" t="s">
        <v>13</v>
      </c>
      <c r="X21" s="159"/>
      <c r="Y21" s="159"/>
      <c r="Z21" s="2" t="s">
        <v>14</v>
      </c>
      <c r="AA21" s="159"/>
      <c r="AB21" s="159"/>
      <c r="AC21" s="2" t="s">
        <v>15</v>
      </c>
      <c r="AD21" s="2" t="s">
        <v>16</v>
      </c>
      <c r="AE21" s="256"/>
      <c r="AF21" s="257"/>
      <c r="AG21" s="257"/>
      <c r="AH21" s="257"/>
      <c r="AI21" s="257"/>
      <c r="AJ21" s="258"/>
    </row>
    <row r="22" spans="2:36" ht="15" customHeight="1" x14ac:dyDescent="0.25">
      <c r="B22" s="264"/>
      <c r="C22" s="265"/>
      <c r="D22" s="266"/>
      <c r="E22" s="266"/>
      <c r="F22" s="266"/>
      <c r="G22" s="266"/>
      <c r="H22" s="266"/>
      <c r="I22" s="266"/>
      <c r="J22" s="266"/>
      <c r="K22" s="266"/>
      <c r="L22" s="266"/>
      <c r="M22" s="266"/>
      <c r="N22" s="266"/>
      <c r="O22" s="266"/>
      <c r="P22" s="266"/>
      <c r="Q22" s="266"/>
      <c r="R22" s="266"/>
      <c r="S22" s="157" t="s">
        <v>131</v>
      </c>
      <c r="T22" s="158"/>
      <c r="U22" s="158"/>
      <c r="V22" s="173"/>
      <c r="W22" s="173"/>
      <c r="X22" s="10" t="s">
        <v>13</v>
      </c>
      <c r="Y22" s="173"/>
      <c r="Z22" s="173"/>
      <c r="AA22" s="10" t="s">
        <v>14</v>
      </c>
      <c r="AB22" s="173"/>
      <c r="AC22" s="173"/>
      <c r="AD22" s="10" t="s">
        <v>15</v>
      </c>
      <c r="AE22" s="256"/>
      <c r="AF22" s="257"/>
      <c r="AG22" s="257"/>
      <c r="AH22" s="257"/>
      <c r="AI22" s="257"/>
      <c r="AJ22" s="258"/>
    </row>
    <row r="23" spans="2:36" ht="15" customHeight="1" x14ac:dyDescent="0.25">
      <c r="B23" s="246" t="str">
        <f>B$21</f>
        <v>R５</v>
      </c>
      <c r="C23" s="247"/>
      <c r="D23" s="250"/>
      <c r="E23" s="250"/>
      <c r="F23" s="250"/>
      <c r="G23" s="250"/>
      <c r="H23" s="250"/>
      <c r="I23" s="250"/>
      <c r="J23" s="250"/>
      <c r="K23" s="250"/>
      <c r="L23" s="250"/>
      <c r="M23" s="250"/>
      <c r="N23" s="250"/>
      <c r="O23" s="250"/>
      <c r="P23" s="250"/>
      <c r="Q23" s="250"/>
      <c r="R23" s="250"/>
      <c r="S23" s="155" t="s">
        <v>131</v>
      </c>
      <c r="T23" s="156"/>
      <c r="U23" s="113"/>
      <c r="V23" s="113"/>
      <c r="W23" s="9" t="s">
        <v>13</v>
      </c>
      <c r="X23" s="113"/>
      <c r="Y23" s="113"/>
      <c r="Z23" s="9" t="s">
        <v>14</v>
      </c>
      <c r="AA23" s="113"/>
      <c r="AB23" s="113"/>
      <c r="AC23" s="9" t="s">
        <v>15</v>
      </c>
      <c r="AD23" s="9" t="s">
        <v>16</v>
      </c>
      <c r="AE23" s="58"/>
      <c r="AF23" s="59"/>
      <c r="AG23" s="59"/>
      <c r="AH23" s="59"/>
      <c r="AI23" s="59"/>
      <c r="AJ23" s="252"/>
    </row>
    <row r="24" spans="2:36" ht="15" customHeight="1" x14ac:dyDescent="0.25">
      <c r="B24" s="248"/>
      <c r="C24" s="249"/>
      <c r="D24" s="251"/>
      <c r="E24" s="251"/>
      <c r="F24" s="251"/>
      <c r="G24" s="251"/>
      <c r="H24" s="251"/>
      <c r="I24" s="251"/>
      <c r="J24" s="251"/>
      <c r="K24" s="251"/>
      <c r="L24" s="251"/>
      <c r="M24" s="251"/>
      <c r="N24" s="251"/>
      <c r="O24" s="251"/>
      <c r="P24" s="251"/>
      <c r="Q24" s="251"/>
      <c r="R24" s="251"/>
      <c r="S24" s="157" t="s">
        <v>131</v>
      </c>
      <c r="T24" s="158"/>
      <c r="U24" s="158"/>
      <c r="V24" s="112"/>
      <c r="W24" s="112"/>
      <c r="X24" s="7" t="s">
        <v>13</v>
      </c>
      <c r="Y24" s="112"/>
      <c r="Z24" s="112"/>
      <c r="AA24" s="7" t="s">
        <v>14</v>
      </c>
      <c r="AB24" s="112"/>
      <c r="AC24" s="112"/>
      <c r="AD24" s="7" t="s">
        <v>15</v>
      </c>
      <c r="AE24" s="60"/>
      <c r="AF24" s="61"/>
      <c r="AG24" s="61"/>
      <c r="AH24" s="61"/>
      <c r="AI24" s="61"/>
      <c r="AJ24" s="253"/>
    </row>
    <row r="25" spans="2:36" ht="15" customHeight="1" x14ac:dyDescent="0.25">
      <c r="B25" s="246" t="str">
        <f t="shared" ref="B25" si="3">B$21</f>
        <v>R５</v>
      </c>
      <c r="C25" s="247"/>
      <c r="D25" s="250"/>
      <c r="E25" s="250"/>
      <c r="F25" s="250"/>
      <c r="G25" s="250"/>
      <c r="H25" s="250"/>
      <c r="I25" s="250"/>
      <c r="J25" s="250"/>
      <c r="K25" s="250"/>
      <c r="L25" s="250"/>
      <c r="M25" s="250"/>
      <c r="N25" s="250"/>
      <c r="O25" s="250"/>
      <c r="P25" s="250"/>
      <c r="Q25" s="250"/>
      <c r="R25" s="250"/>
      <c r="S25" s="155" t="s">
        <v>131</v>
      </c>
      <c r="T25" s="156"/>
      <c r="U25" s="159"/>
      <c r="V25" s="159"/>
      <c r="W25" s="2" t="s">
        <v>13</v>
      </c>
      <c r="X25" s="159"/>
      <c r="Y25" s="159"/>
      <c r="Z25" s="2" t="s">
        <v>14</v>
      </c>
      <c r="AA25" s="159"/>
      <c r="AB25" s="159"/>
      <c r="AC25" s="2" t="s">
        <v>15</v>
      </c>
      <c r="AD25" s="2" t="s">
        <v>16</v>
      </c>
      <c r="AE25" s="58"/>
      <c r="AF25" s="59"/>
      <c r="AG25" s="59"/>
      <c r="AH25" s="59"/>
      <c r="AI25" s="59"/>
      <c r="AJ25" s="252"/>
    </row>
    <row r="26" spans="2:36" ht="15" customHeight="1" x14ac:dyDescent="0.25">
      <c r="B26" s="248"/>
      <c r="C26" s="249"/>
      <c r="D26" s="251"/>
      <c r="E26" s="251"/>
      <c r="F26" s="251"/>
      <c r="G26" s="251"/>
      <c r="H26" s="251"/>
      <c r="I26" s="251"/>
      <c r="J26" s="251"/>
      <c r="K26" s="251"/>
      <c r="L26" s="251"/>
      <c r="M26" s="251"/>
      <c r="N26" s="251"/>
      <c r="O26" s="251"/>
      <c r="P26" s="251"/>
      <c r="Q26" s="251"/>
      <c r="R26" s="251"/>
      <c r="S26" s="157" t="s">
        <v>131</v>
      </c>
      <c r="T26" s="158"/>
      <c r="U26" s="158"/>
      <c r="V26" s="112"/>
      <c r="W26" s="112"/>
      <c r="X26" s="7" t="s">
        <v>13</v>
      </c>
      <c r="Y26" s="112"/>
      <c r="Z26" s="112"/>
      <c r="AA26" s="7" t="s">
        <v>14</v>
      </c>
      <c r="AB26" s="112"/>
      <c r="AC26" s="112"/>
      <c r="AD26" s="7" t="s">
        <v>15</v>
      </c>
      <c r="AE26" s="60"/>
      <c r="AF26" s="61"/>
      <c r="AG26" s="61"/>
      <c r="AH26" s="61"/>
      <c r="AI26" s="61"/>
      <c r="AJ26" s="253"/>
    </row>
    <row r="27" spans="2:36" ht="15" customHeight="1" x14ac:dyDescent="0.25">
      <c r="B27" s="246" t="str">
        <f t="shared" ref="B27" si="4">B$21</f>
        <v>R５</v>
      </c>
      <c r="C27" s="247"/>
      <c r="D27" s="250"/>
      <c r="E27" s="250"/>
      <c r="F27" s="250"/>
      <c r="G27" s="250"/>
      <c r="H27" s="250"/>
      <c r="I27" s="250"/>
      <c r="J27" s="250"/>
      <c r="K27" s="250"/>
      <c r="L27" s="250"/>
      <c r="M27" s="250"/>
      <c r="N27" s="250"/>
      <c r="O27" s="250"/>
      <c r="P27" s="250"/>
      <c r="Q27" s="250"/>
      <c r="R27" s="250"/>
      <c r="S27" s="155" t="s">
        <v>131</v>
      </c>
      <c r="T27" s="156"/>
      <c r="U27" s="159"/>
      <c r="V27" s="159"/>
      <c r="W27" s="2" t="s">
        <v>13</v>
      </c>
      <c r="X27" s="159"/>
      <c r="Y27" s="159"/>
      <c r="Z27" s="2" t="s">
        <v>14</v>
      </c>
      <c r="AA27" s="159"/>
      <c r="AB27" s="159"/>
      <c r="AC27" s="2" t="s">
        <v>15</v>
      </c>
      <c r="AD27" s="2" t="s">
        <v>16</v>
      </c>
      <c r="AE27" s="58"/>
      <c r="AF27" s="59"/>
      <c r="AG27" s="59"/>
      <c r="AH27" s="59"/>
      <c r="AI27" s="59"/>
      <c r="AJ27" s="252"/>
    </row>
    <row r="28" spans="2:36" ht="15" customHeight="1" x14ac:dyDescent="0.25">
      <c r="B28" s="248"/>
      <c r="C28" s="249"/>
      <c r="D28" s="251"/>
      <c r="E28" s="251"/>
      <c r="F28" s="251"/>
      <c r="G28" s="251"/>
      <c r="H28" s="251"/>
      <c r="I28" s="251"/>
      <c r="J28" s="251"/>
      <c r="K28" s="251"/>
      <c r="L28" s="251"/>
      <c r="M28" s="251"/>
      <c r="N28" s="251"/>
      <c r="O28" s="251"/>
      <c r="P28" s="251"/>
      <c r="Q28" s="251"/>
      <c r="R28" s="251"/>
      <c r="S28" s="157" t="s">
        <v>131</v>
      </c>
      <c r="T28" s="158"/>
      <c r="U28" s="158"/>
      <c r="V28" s="112"/>
      <c r="W28" s="112"/>
      <c r="X28" s="7" t="s">
        <v>13</v>
      </c>
      <c r="Y28" s="112"/>
      <c r="Z28" s="112"/>
      <c r="AA28" s="7" t="s">
        <v>14</v>
      </c>
      <c r="AB28" s="112"/>
      <c r="AC28" s="112"/>
      <c r="AD28" s="7" t="s">
        <v>15</v>
      </c>
      <c r="AE28" s="60"/>
      <c r="AF28" s="61"/>
      <c r="AG28" s="61"/>
      <c r="AH28" s="61"/>
      <c r="AI28" s="61"/>
      <c r="AJ28" s="253"/>
    </row>
    <row r="29" spans="2:36" ht="15" customHeight="1" x14ac:dyDescent="0.25">
      <c r="B29" s="264" t="str">
        <f t="shared" ref="B29" si="5">B$21</f>
        <v>R５</v>
      </c>
      <c r="C29" s="265"/>
      <c r="D29" s="266"/>
      <c r="E29" s="266"/>
      <c r="F29" s="266"/>
      <c r="G29" s="266"/>
      <c r="H29" s="266"/>
      <c r="I29" s="266"/>
      <c r="J29" s="266"/>
      <c r="K29" s="266"/>
      <c r="L29" s="266"/>
      <c r="M29" s="266"/>
      <c r="N29" s="266"/>
      <c r="O29" s="266"/>
      <c r="P29" s="266"/>
      <c r="Q29" s="266"/>
      <c r="R29" s="266"/>
      <c r="S29" s="155" t="s">
        <v>131</v>
      </c>
      <c r="T29" s="156"/>
      <c r="U29" s="113"/>
      <c r="V29" s="113"/>
      <c r="W29" s="9" t="s">
        <v>13</v>
      </c>
      <c r="X29" s="113"/>
      <c r="Y29" s="113"/>
      <c r="Z29" s="9" t="s">
        <v>14</v>
      </c>
      <c r="AA29" s="113"/>
      <c r="AB29" s="113"/>
      <c r="AC29" s="9" t="s">
        <v>15</v>
      </c>
      <c r="AD29" s="16" t="s">
        <v>16</v>
      </c>
      <c r="AE29" s="256"/>
      <c r="AF29" s="257"/>
      <c r="AG29" s="257"/>
      <c r="AH29" s="257"/>
      <c r="AI29" s="257"/>
      <c r="AJ29" s="258"/>
    </row>
    <row r="30" spans="2:36" ht="15" customHeight="1" x14ac:dyDescent="0.25">
      <c r="B30" s="292"/>
      <c r="C30" s="180"/>
      <c r="D30" s="269"/>
      <c r="E30" s="269"/>
      <c r="F30" s="269"/>
      <c r="G30" s="269"/>
      <c r="H30" s="269"/>
      <c r="I30" s="269"/>
      <c r="J30" s="269"/>
      <c r="K30" s="269"/>
      <c r="L30" s="269"/>
      <c r="M30" s="269"/>
      <c r="N30" s="269"/>
      <c r="O30" s="269"/>
      <c r="P30" s="269"/>
      <c r="Q30" s="269"/>
      <c r="R30" s="269"/>
      <c r="S30" s="270" t="s">
        <v>131</v>
      </c>
      <c r="T30" s="271"/>
      <c r="U30" s="271"/>
      <c r="V30" s="241"/>
      <c r="W30" s="241"/>
      <c r="X30" s="11" t="s">
        <v>13</v>
      </c>
      <c r="Y30" s="241"/>
      <c r="Z30" s="241"/>
      <c r="AA30" s="11" t="s">
        <v>14</v>
      </c>
      <c r="AB30" s="241"/>
      <c r="AC30" s="241"/>
      <c r="AD30" s="18" t="s">
        <v>15</v>
      </c>
      <c r="AE30" s="259"/>
      <c r="AF30" s="260"/>
      <c r="AG30" s="260"/>
      <c r="AH30" s="260"/>
      <c r="AI30" s="260"/>
      <c r="AJ30" s="261"/>
    </row>
    <row r="31" spans="2:36" ht="15" customHeight="1" x14ac:dyDescent="0.25">
      <c r="B31" s="262" t="s">
        <v>193</v>
      </c>
      <c r="C31" s="263"/>
      <c r="D31" s="274"/>
      <c r="E31" s="274"/>
      <c r="F31" s="274"/>
      <c r="G31" s="274"/>
      <c r="H31" s="274"/>
      <c r="I31" s="274"/>
      <c r="J31" s="274"/>
      <c r="K31" s="274"/>
      <c r="L31" s="274"/>
      <c r="M31" s="274"/>
      <c r="N31" s="274"/>
      <c r="O31" s="274"/>
      <c r="P31" s="274"/>
      <c r="Q31" s="274"/>
      <c r="R31" s="274"/>
      <c r="S31" s="191" t="s">
        <v>131</v>
      </c>
      <c r="T31" s="192"/>
      <c r="U31" s="159"/>
      <c r="V31" s="159"/>
      <c r="W31" s="2" t="s">
        <v>13</v>
      </c>
      <c r="X31" s="159"/>
      <c r="Y31" s="159"/>
      <c r="Z31" s="2" t="s">
        <v>14</v>
      </c>
      <c r="AA31" s="159"/>
      <c r="AB31" s="159"/>
      <c r="AC31" s="2" t="s">
        <v>15</v>
      </c>
      <c r="AD31" s="2" t="s">
        <v>16</v>
      </c>
      <c r="AE31" s="281"/>
      <c r="AF31" s="282"/>
      <c r="AG31" s="282"/>
      <c r="AH31" s="282"/>
      <c r="AI31" s="282"/>
      <c r="AJ31" s="283"/>
    </row>
    <row r="32" spans="2:36" ht="15" customHeight="1" x14ac:dyDescent="0.25">
      <c r="B32" s="255"/>
      <c r="C32" s="97"/>
      <c r="D32" s="266"/>
      <c r="E32" s="266"/>
      <c r="F32" s="266"/>
      <c r="G32" s="266"/>
      <c r="H32" s="266"/>
      <c r="I32" s="266"/>
      <c r="J32" s="266"/>
      <c r="K32" s="266"/>
      <c r="L32" s="266"/>
      <c r="M32" s="266"/>
      <c r="N32" s="266"/>
      <c r="O32" s="266"/>
      <c r="P32" s="266"/>
      <c r="Q32" s="266"/>
      <c r="R32" s="266"/>
      <c r="S32" s="189" t="s">
        <v>131</v>
      </c>
      <c r="T32" s="190"/>
      <c r="U32" s="190"/>
      <c r="V32" s="173"/>
      <c r="W32" s="173"/>
      <c r="X32" s="10" t="s">
        <v>13</v>
      </c>
      <c r="Y32" s="173"/>
      <c r="Z32" s="173"/>
      <c r="AA32" s="10" t="s">
        <v>14</v>
      </c>
      <c r="AB32" s="173"/>
      <c r="AC32" s="173"/>
      <c r="AD32" s="10" t="s">
        <v>15</v>
      </c>
      <c r="AE32" s="256"/>
      <c r="AF32" s="257"/>
      <c r="AG32" s="257"/>
      <c r="AH32" s="257"/>
      <c r="AI32" s="257"/>
      <c r="AJ32" s="258"/>
    </row>
    <row r="33" spans="2:54" ht="15" customHeight="1" x14ac:dyDescent="0.25">
      <c r="B33" s="254" t="str">
        <f>B$31</f>
        <v>R６</v>
      </c>
      <c r="C33" s="95"/>
      <c r="D33" s="250"/>
      <c r="E33" s="250"/>
      <c r="F33" s="250"/>
      <c r="G33" s="250"/>
      <c r="H33" s="250"/>
      <c r="I33" s="250"/>
      <c r="J33" s="250"/>
      <c r="K33" s="250"/>
      <c r="L33" s="250"/>
      <c r="M33" s="250"/>
      <c r="N33" s="250"/>
      <c r="O33" s="250"/>
      <c r="P33" s="250"/>
      <c r="Q33" s="250"/>
      <c r="R33" s="250"/>
      <c r="S33" s="155" t="s">
        <v>131</v>
      </c>
      <c r="T33" s="156"/>
      <c r="U33" s="113"/>
      <c r="V33" s="113"/>
      <c r="W33" s="9" t="s">
        <v>13</v>
      </c>
      <c r="X33" s="113"/>
      <c r="Y33" s="113"/>
      <c r="Z33" s="9" t="s">
        <v>14</v>
      </c>
      <c r="AA33" s="113"/>
      <c r="AB33" s="113"/>
      <c r="AC33" s="9" t="s">
        <v>15</v>
      </c>
      <c r="AD33" s="9" t="s">
        <v>16</v>
      </c>
      <c r="AE33" s="58"/>
      <c r="AF33" s="59"/>
      <c r="AG33" s="59"/>
      <c r="AH33" s="59"/>
      <c r="AI33" s="59"/>
      <c r="AJ33" s="252"/>
    </row>
    <row r="34" spans="2:54" ht="15" customHeight="1" x14ac:dyDescent="0.25">
      <c r="B34" s="255"/>
      <c r="C34" s="97"/>
      <c r="D34" s="251"/>
      <c r="E34" s="251"/>
      <c r="F34" s="251"/>
      <c r="G34" s="251"/>
      <c r="H34" s="251"/>
      <c r="I34" s="251"/>
      <c r="J34" s="251"/>
      <c r="K34" s="251"/>
      <c r="L34" s="251"/>
      <c r="M34" s="251"/>
      <c r="N34" s="251"/>
      <c r="O34" s="251"/>
      <c r="P34" s="251"/>
      <c r="Q34" s="251"/>
      <c r="R34" s="251"/>
      <c r="S34" s="157" t="s">
        <v>131</v>
      </c>
      <c r="T34" s="158"/>
      <c r="U34" s="158"/>
      <c r="V34" s="112"/>
      <c r="W34" s="112"/>
      <c r="X34" s="7" t="s">
        <v>13</v>
      </c>
      <c r="Y34" s="112"/>
      <c r="Z34" s="112"/>
      <c r="AA34" s="7" t="s">
        <v>14</v>
      </c>
      <c r="AB34" s="112"/>
      <c r="AC34" s="112"/>
      <c r="AD34" s="7" t="s">
        <v>15</v>
      </c>
      <c r="AE34" s="60"/>
      <c r="AF34" s="61"/>
      <c r="AG34" s="61"/>
      <c r="AH34" s="61"/>
      <c r="AI34" s="61"/>
      <c r="AJ34" s="253"/>
    </row>
    <row r="35" spans="2:54" ht="15" customHeight="1" x14ac:dyDescent="0.25">
      <c r="B35" s="254" t="str">
        <f t="shared" ref="B35" si="6">B$31</f>
        <v>R６</v>
      </c>
      <c r="C35" s="95"/>
      <c r="D35" s="250"/>
      <c r="E35" s="250"/>
      <c r="F35" s="250"/>
      <c r="G35" s="250"/>
      <c r="H35" s="250"/>
      <c r="I35" s="250"/>
      <c r="J35" s="250"/>
      <c r="K35" s="250"/>
      <c r="L35" s="250"/>
      <c r="M35" s="250"/>
      <c r="N35" s="250"/>
      <c r="O35" s="250"/>
      <c r="P35" s="250"/>
      <c r="Q35" s="250"/>
      <c r="R35" s="250"/>
      <c r="S35" s="155" t="s">
        <v>131</v>
      </c>
      <c r="T35" s="156"/>
      <c r="U35" s="113"/>
      <c r="V35" s="113"/>
      <c r="W35" s="9" t="s">
        <v>13</v>
      </c>
      <c r="X35" s="113"/>
      <c r="Y35" s="113"/>
      <c r="Z35" s="9" t="s">
        <v>14</v>
      </c>
      <c r="AA35" s="113"/>
      <c r="AB35" s="113"/>
      <c r="AC35" s="9" t="s">
        <v>15</v>
      </c>
      <c r="AD35" s="9" t="s">
        <v>16</v>
      </c>
      <c r="AE35" s="58"/>
      <c r="AF35" s="59"/>
      <c r="AG35" s="59"/>
      <c r="AH35" s="59"/>
      <c r="AI35" s="59"/>
      <c r="AJ35" s="252"/>
    </row>
    <row r="36" spans="2:54" ht="15" customHeight="1" x14ac:dyDescent="0.25">
      <c r="B36" s="255"/>
      <c r="C36" s="97"/>
      <c r="D36" s="251"/>
      <c r="E36" s="251"/>
      <c r="F36" s="251"/>
      <c r="G36" s="251"/>
      <c r="H36" s="251"/>
      <c r="I36" s="251"/>
      <c r="J36" s="251"/>
      <c r="K36" s="251"/>
      <c r="L36" s="251"/>
      <c r="M36" s="251"/>
      <c r="N36" s="251"/>
      <c r="O36" s="251"/>
      <c r="P36" s="251"/>
      <c r="Q36" s="251"/>
      <c r="R36" s="251"/>
      <c r="S36" s="157" t="s">
        <v>131</v>
      </c>
      <c r="T36" s="158"/>
      <c r="U36" s="158"/>
      <c r="V36" s="112"/>
      <c r="W36" s="112"/>
      <c r="X36" s="7" t="s">
        <v>13</v>
      </c>
      <c r="Y36" s="112"/>
      <c r="Z36" s="112"/>
      <c r="AA36" s="7" t="s">
        <v>14</v>
      </c>
      <c r="AB36" s="112"/>
      <c r="AC36" s="112"/>
      <c r="AD36" s="7" t="s">
        <v>15</v>
      </c>
      <c r="AE36" s="60"/>
      <c r="AF36" s="61"/>
      <c r="AG36" s="61"/>
      <c r="AH36" s="61"/>
      <c r="AI36" s="61"/>
      <c r="AJ36" s="253"/>
    </row>
    <row r="37" spans="2:54" ht="15" customHeight="1" x14ac:dyDescent="0.25">
      <c r="B37" s="254" t="str">
        <f t="shared" ref="B37" si="7">B$31</f>
        <v>R６</v>
      </c>
      <c r="C37" s="95"/>
      <c r="D37" s="250"/>
      <c r="E37" s="250"/>
      <c r="F37" s="250"/>
      <c r="G37" s="250"/>
      <c r="H37" s="250"/>
      <c r="I37" s="250"/>
      <c r="J37" s="250"/>
      <c r="K37" s="250"/>
      <c r="L37" s="250"/>
      <c r="M37" s="250"/>
      <c r="N37" s="250"/>
      <c r="O37" s="250"/>
      <c r="P37" s="250"/>
      <c r="Q37" s="250"/>
      <c r="R37" s="250"/>
      <c r="S37" s="155" t="s">
        <v>131</v>
      </c>
      <c r="T37" s="156"/>
      <c r="U37" s="113"/>
      <c r="V37" s="113"/>
      <c r="W37" s="9" t="s">
        <v>13</v>
      </c>
      <c r="X37" s="113"/>
      <c r="Y37" s="113"/>
      <c r="Z37" s="9" t="s">
        <v>14</v>
      </c>
      <c r="AA37" s="113"/>
      <c r="AB37" s="113"/>
      <c r="AC37" s="9" t="s">
        <v>15</v>
      </c>
      <c r="AD37" s="9" t="s">
        <v>16</v>
      </c>
      <c r="AE37" s="58"/>
      <c r="AF37" s="59"/>
      <c r="AG37" s="59"/>
      <c r="AH37" s="59"/>
      <c r="AI37" s="59"/>
      <c r="AJ37" s="252"/>
    </row>
    <row r="38" spans="2:54" ht="15" customHeight="1" x14ac:dyDescent="0.25">
      <c r="B38" s="255"/>
      <c r="C38" s="97"/>
      <c r="D38" s="251"/>
      <c r="E38" s="251"/>
      <c r="F38" s="251"/>
      <c r="G38" s="251"/>
      <c r="H38" s="251"/>
      <c r="I38" s="251"/>
      <c r="J38" s="251"/>
      <c r="K38" s="251"/>
      <c r="L38" s="251"/>
      <c r="M38" s="251"/>
      <c r="N38" s="251"/>
      <c r="O38" s="251"/>
      <c r="P38" s="251"/>
      <c r="Q38" s="251"/>
      <c r="R38" s="251"/>
      <c r="S38" s="157" t="s">
        <v>131</v>
      </c>
      <c r="T38" s="158"/>
      <c r="U38" s="158"/>
      <c r="V38" s="112"/>
      <c r="W38" s="112"/>
      <c r="X38" s="7" t="s">
        <v>13</v>
      </c>
      <c r="Y38" s="112"/>
      <c r="Z38" s="112"/>
      <c r="AA38" s="7" t="s">
        <v>14</v>
      </c>
      <c r="AB38" s="112"/>
      <c r="AC38" s="112"/>
      <c r="AD38" s="7" t="s">
        <v>15</v>
      </c>
      <c r="AE38" s="60"/>
      <c r="AF38" s="61"/>
      <c r="AG38" s="61"/>
      <c r="AH38" s="61"/>
      <c r="AI38" s="61"/>
      <c r="AJ38" s="253"/>
    </row>
    <row r="39" spans="2:54" ht="15" customHeight="1" x14ac:dyDescent="0.25">
      <c r="B39" s="254" t="str">
        <f t="shared" ref="B39" si="8">B$31</f>
        <v>R６</v>
      </c>
      <c r="C39" s="95"/>
      <c r="D39" s="266"/>
      <c r="E39" s="266"/>
      <c r="F39" s="266"/>
      <c r="G39" s="266"/>
      <c r="H39" s="266"/>
      <c r="I39" s="266"/>
      <c r="J39" s="266"/>
      <c r="K39" s="266"/>
      <c r="L39" s="266"/>
      <c r="M39" s="266"/>
      <c r="N39" s="266"/>
      <c r="O39" s="266"/>
      <c r="P39" s="266"/>
      <c r="Q39" s="266"/>
      <c r="R39" s="266"/>
      <c r="S39" s="155" t="s">
        <v>131</v>
      </c>
      <c r="T39" s="156"/>
      <c r="U39" s="113"/>
      <c r="V39" s="113"/>
      <c r="W39" s="9" t="s">
        <v>13</v>
      </c>
      <c r="X39" s="159"/>
      <c r="Y39" s="159"/>
      <c r="Z39" s="2" t="s">
        <v>14</v>
      </c>
      <c r="AA39" s="159"/>
      <c r="AB39" s="159"/>
      <c r="AC39" s="2" t="s">
        <v>15</v>
      </c>
      <c r="AD39" s="2" t="s">
        <v>16</v>
      </c>
      <c r="AE39" s="256"/>
      <c r="AF39" s="257"/>
      <c r="AG39" s="257"/>
      <c r="AH39" s="257"/>
      <c r="AI39" s="257"/>
      <c r="AJ39" s="258"/>
    </row>
    <row r="40" spans="2:54" ht="15" customHeight="1" x14ac:dyDescent="0.25">
      <c r="B40" s="267"/>
      <c r="C40" s="268"/>
      <c r="D40" s="269"/>
      <c r="E40" s="269"/>
      <c r="F40" s="269"/>
      <c r="G40" s="269"/>
      <c r="H40" s="269"/>
      <c r="I40" s="269"/>
      <c r="J40" s="269"/>
      <c r="K40" s="269"/>
      <c r="L40" s="269"/>
      <c r="M40" s="269"/>
      <c r="N40" s="269"/>
      <c r="O40" s="269"/>
      <c r="P40" s="269"/>
      <c r="Q40" s="269"/>
      <c r="R40" s="269"/>
      <c r="S40" s="270" t="s">
        <v>131</v>
      </c>
      <c r="T40" s="271"/>
      <c r="U40" s="271"/>
      <c r="V40" s="241"/>
      <c r="W40" s="241"/>
      <c r="X40" s="11" t="s">
        <v>13</v>
      </c>
      <c r="Y40" s="241"/>
      <c r="Z40" s="241"/>
      <c r="AA40" s="11" t="s">
        <v>14</v>
      </c>
      <c r="AB40" s="241"/>
      <c r="AC40" s="241"/>
      <c r="AD40" s="11" t="s">
        <v>15</v>
      </c>
      <c r="AE40" s="259"/>
      <c r="AF40" s="260"/>
      <c r="AG40" s="260"/>
      <c r="AH40" s="260"/>
      <c r="AI40" s="260"/>
      <c r="AJ40" s="261"/>
    </row>
    <row r="41" spans="2:54" ht="15" customHeight="1" x14ac:dyDescent="0.25">
      <c r="B41" s="273" t="s">
        <v>198</v>
      </c>
      <c r="C41" s="178"/>
      <c r="D41" s="274"/>
      <c r="E41" s="274"/>
      <c r="F41" s="274"/>
      <c r="G41" s="274"/>
      <c r="H41" s="274"/>
      <c r="I41" s="274"/>
      <c r="J41" s="274"/>
      <c r="K41" s="274"/>
      <c r="L41" s="274"/>
      <c r="M41" s="274"/>
      <c r="N41" s="274"/>
      <c r="O41" s="274"/>
      <c r="P41" s="274"/>
      <c r="Q41" s="274"/>
      <c r="R41" s="274"/>
      <c r="S41" s="2" t="s">
        <v>132</v>
      </c>
      <c r="T41" s="2"/>
      <c r="U41" s="159"/>
      <c r="V41" s="159"/>
      <c r="W41" s="2" t="s">
        <v>13</v>
      </c>
      <c r="X41" s="159"/>
      <c r="Y41" s="159"/>
      <c r="Z41" s="2" t="s">
        <v>14</v>
      </c>
      <c r="AA41" s="159"/>
      <c r="AB41" s="159"/>
      <c r="AC41" s="2" t="s">
        <v>15</v>
      </c>
      <c r="AD41" s="2" t="s">
        <v>16</v>
      </c>
      <c r="AE41" s="281"/>
      <c r="AF41" s="282"/>
      <c r="AG41" s="282"/>
      <c r="AH41" s="282"/>
      <c r="AI41" s="282"/>
      <c r="AJ41" s="283"/>
    </row>
    <row r="42" spans="2:54" ht="15" customHeight="1" x14ac:dyDescent="0.25">
      <c r="B42" s="264"/>
      <c r="C42" s="265"/>
      <c r="D42" s="266"/>
      <c r="E42" s="266"/>
      <c r="F42" s="266"/>
      <c r="G42" s="266"/>
      <c r="H42" s="266"/>
      <c r="I42" s="266"/>
      <c r="J42" s="266"/>
      <c r="K42" s="266"/>
      <c r="L42" s="266"/>
      <c r="M42" s="266"/>
      <c r="N42" s="266"/>
      <c r="O42" s="266"/>
      <c r="P42" s="266"/>
      <c r="Q42" s="266"/>
      <c r="R42" s="266"/>
      <c r="S42" s="10"/>
      <c r="T42" s="10" t="s">
        <v>132</v>
      </c>
      <c r="U42" s="10"/>
      <c r="V42" s="173"/>
      <c r="W42" s="173"/>
      <c r="X42" s="10" t="s">
        <v>13</v>
      </c>
      <c r="Y42" s="173"/>
      <c r="Z42" s="173"/>
      <c r="AA42" s="10" t="s">
        <v>14</v>
      </c>
      <c r="AB42" s="173"/>
      <c r="AC42" s="173"/>
      <c r="AD42" s="10" t="s">
        <v>15</v>
      </c>
      <c r="AE42" s="256"/>
      <c r="AF42" s="257"/>
      <c r="AG42" s="257"/>
      <c r="AH42" s="257"/>
      <c r="AI42" s="257"/>
      <c r="AJ42" s="258"/>
    </row>
    <row r="43" spans="2:54" ht="15" customHeight="1" x14ac:dyDescent="0.25">
      <c r="B43" s="246" t="str">
        <f>B$41</f>
        <v>R7</v>
      </c>
      <c r="C43" s="247"/>
      <c r="D43" s="250"/>
      <c r="E43" s="250"/>
      <c r="F43" s="250"/>
      <c r="G43" s="250"/>
      <c r="H43" s="250"/>
      <c r="I43" s="250"/>
      <c r="J43" s="250"/>
      <c r="K43" s="250"/>
      <c r="L43" s="250"/>
      <c r="M43" s="250"/>
      <c r="N43" s="250"/>
      <c r="O43" s="250"/>
      <c r="P43" s="250"/>
      <c r="Q43" s="250"/>
      <c r="R43" s="250"/>
      <c r="S43" s="17" t="s">
        <v>132</v>
      </c>
      <c r="T43" s="9"/>
      <c r="U43" s="113"/>
      <c r="V43" s="113"/>
      <c r="W43" s="9" t="s">
        <v>13</v>
      </c>
      <c r="X43" s="113"/>
      <c r="Y43" s="113"/>
      <c r="Z43" s="9" t="s">
        <v>14</v>
      </c>
      <c r="AA43" s="113"/>
      <c r="AB43" s="113"/>
      <c r="AC43" s="9" t="s">
        <v>15</v>
      </c>
      <c r="AD43" s="9" t="s">
        <v>16</v>
      </c>
      <c r="AE43" s="58"/>
      <c r="AF43" s="59"/>
      <c r="AG43" s="59"/>
      <c r="AH43" s="59"/>
      <c r="AI43" s="59"/>
      <c r="AJ43" s="252"/>
    </row>
    <row r="44" spans="2:54" ht="15" customHeight="1" x14ac:dyDescent="0.25">
      <c r="B44" s="248"/>
      <c r="C44" s="249"/>
      <c r="D44" s="251"/>
      <c r="E44" s="251"/>
      <c r="F44" s="251"/>
      <c r="G44" s="251"/>
      <c r="H44" s="251"/>
      <c r="I44" s="251"/>
      <c r="J44" s="251"/>
      <c r="K44" s="251"/>
      <c r="L44" s="251"/>
      <c r="M44" s="251"/>
      <c r="N44" s="251"/>
      <c r="O44" s="251"/>
      <c r="P44" s="251"/>
      <c r="Q44" s="251"/>
      <c r="R44" s="251"/>
      <c r="S44" s="19"/>
      <c r="T44" s="7" t="s">
        <v>132</v>
      </c>
      <c r="U44" s="7"/>
      <c r="V44" s="112"/>
      <c r="W44" s="112"/>
      <c r="X44" s="7" t="s">
        <v>13</v>
      </c>
      <c r="Y44" s="112"/>
      <c r="Z44" s="112"/>
      <c r="AA44" s="7" t="s">
        <v>14</v>
      </c>
      <c r="AB44" s="112"/>
      <c r="AC44" s="112"/>
      <c r="AD44" s="7" t="s">
        <v>15</v>
      </c>
      <c r="AE44" s="60"/>
      <c r="AF44" s="61"/>
      <c r="AG44" s="61"/>
      <c r="AH44" s="61"/>
      <c r="AI44" s="61"/>
      <c r="AJ44" s="253"/>
      <c r="AN44" t="s">
        <v>114</v>
      </c>
    </row>
    <row r="45" spans="2:54" ht="15" customHeight="1" x14ac:dyDescent="0.25">
      <c r="B45" s="246" t="str">
        <f t="shared" ref="B45" si="9">B$41</f>
        <v>R7</v>
      </c>
      <c r="C45" s="247"/>
      <c r="D45" s="250"/>
      <c r="E45" s="250"/>
      <c r="F45" s="250"/>
      <c r="G45" s="250"/>
      <c r="H45" s="250"/>
      <c r="I45" s="250"/>
      <c r="J45" s="250"/>
      <c r="K45" s="250"/>
      <c r="L45" s="250"/>
      <c r="M45" s="250"/>
      <c r="N45" s="250"/>
      <c r="O45" s="250"/>
      <c r="P45" s="250"/>
      <c r="Q45" s="250"/>
      <c r="R45" s="250"/>
      <c r="S45" s="17" t="s">
        <v>132</v>
      </c>
      <c r="T45" s="9"/>
      <c r="U45" s="113"/>
      <c r="V45" s="113"/>
      <c r="W45" s="9" t="s">
        <v>13</v>
      </c>
      <c r="X45" s="113"/>
      <c r="Y45" s="113"/>
      <c r="Z45" s="9" t="s">
        <v>14</v>
      </c>
      <c r="AA45" s="113"/>
      <c r="AB45" s="113"/>
      <c r="AC45" s="9" t="s">
        <v>15</v>
      </c>
      <c r="AD45" s="9" t="s">
        <v>16</v>
      </c>
      <c r="AE45" s="58"/>
      <c r="AF45" s="59"/>
      <c r="AG45" s="59"/>
      <c r="AH45" s="59"/>
      <c r="AI45" s="59"/>
      <c r="AJ45" s="252"/>
      <c r="AO45" t="s">
        <v>115</v>
      </c>
    </row>
    <row r="46" spans="2:54" ht="15" customHeight="1" x14ac:dyDescent="0.25">
      <c r="B46" s="248"/>
      <c r="C46" s="249"/>
      <c r="D46" s="251"/>
      <c r="E46" s="251"/>
      <c r="F46" s="251"/>
      <c r="G46" s="251"/>
      <c r="H46" s="251"/>
      <c r="I46" s="251"/>
      <c r="J46" s="251"/>
      <c r="K46" s="251"/>
      <c r="L46" s="251"/>
      <c r="M46" s="251"/>
      <c r="N46" s="251"/>
      <c r="O46" s="251"/>
      <c r="P46" s="251"/>
      <c r="Q46" s="251"/>
      <c r="R46" s="251"/>
      <c r="S46" s="19"/>
      <c r="T46" s="7" t="s">
        <v>132</v>
      </c>
      <c r="U46" s="7"/>
      <c r="V46" s="112"/>
      <c r="W46" s="112"/>
      <c r="X46" s="7" t="s">
        <v>13</v>
      </c>
      <c r="Y46" s="112"/>
      <c r="Z46" s="112"/>
      <c r="AA46" s="7" t="s">
        <v>14</v>
      </c>
      <c r="AB46" s="112"/>
      <c r="AC46" s="112"/>
      <c r="AD46" s="7" t="s">
        <v>15</v>
      </c>
      <c r="AE46" s="60"/>
      <c r="AF46" s="61"/>
      <c r="AG46" s="61"/>
      <c r="AH46" s="61"/>
      <c r="AI46" s="61"/>
      <c r="AJ46" s="253"/>
      <c r="AN46" s="233" t="str">
        <f>B11&amp;"年度請負金額計"</f>
        <v>R４年度請負金額計</v>
      </c>
      <c r="AO46" s="234"/>
      <c r="AP46" s="234"/>
      <c r="AQ46" s="234"/>
      <c r="AR46" s="234"/>
      <c r="AS46" s="234"/>
      <c r="AT46" s="234"/>
      <c r="AU46" s="234"/>
      <c r="AV46" s="235"/>
      <c r="AW46" s="236">
        <f>SUM(AE11:AJ20)</f>
        <v>0</v>
      </c>
      <c r="AX46" s="234"/>
      <c r="AY46" s="234"/>
      <c r="AZ46" s="234"/>
      <c r="BA46" s="234"/>
      <c r="BB46" s="237"/>
    </row>
    <row r="47" spans="2:54" ht="15" customHeight="1" x14ac:dyDescent="0.25">
      <c r="B47" s="246" t="str">
        <f t="shared" ref="B47" si="10">B$41</f>
        <v>R7</v>
      </c>
      <c r="C47" s="247"/>
      <c r="D47" s="250"/>
      <c r="E47" s="250"/>
      <c r="F47" s="250"/>
      <c r="G47" s="250"/>
      <c r="H47" s="250"/>
      <c r="I47" s="250"/>
      <c r="J47" s="250"/>
      <c r="K47" s="250"/>
      <c r="L47" s="250"/>
      <c r="M47" s="250"/>
      <c r="N47" s="250"/>
      <c r="O47" s="250"/>
      <c r="P47" s="250"/>
      <c r="Q47" s="250"/>
      <c r="R47" s="250"/>
      <c r="S47" s="17" t="s">
        <v>132</v>
      </c>
      <c r="T47" s="9"/>
      <c r="U47" s="113"/>
      <c r="V47" s="113"/>
      <c r="W47" s="9" t="s">
        <v>13</v>
      </c>
      <c r="X47" s="113"/>
      <c r="Y47" s="113"/>
      <c r="Z47" s="9" t="s">
        <v>14</v>
      </c>
      <c r="AA47" s="113"/>
      <c r="AB47" s="113"/>
      <c r="AC47" s="9" t="s">
        <v>15</v>
      </c>
      <c r="AD47" s="9" t="s">
        <v>16</v>
      </c>
      <c r="AE47" s="58"/>
      <c r="AF47" s="59"/>
      <c r="AG47" s="59"/>
      <c r="AH47" s="59"/>
      <c r="AI47" s="59"/>
      <c r="AJ47" s="252"/>
      <c r="AN47" s="228" t="str">
        <f>B21&amp;"年度請負金額計"</f>
        <v>R５年度請負金額計</v>
      </c>
      <c r="AO47" s="229"/>
      <c r="AP47" s="229"/>
      <c r="AQ47" s="229"/>
      <c r="AR47" s="229"/>
      <c r="AS47" s="229"/>
      <c r="AT47" s="229"/>
      <c r="AU47" s="229"/>
      <c r="AV47" s="230"/>
      <c r="AW47" s="238">
        <f>SUM(AE21:AJ30)</f>
        <v>0</v>
      </c>
      <c r="AX47" s="229"/>
      <c r="AY47" s="229"/>
      <c r="AZ47" s="229"/>
      <c r="BA47" s="229"/>
      <c r="BB47" s="239"/>
    </row>
    <row r="48" spans="2:54" ht="15" customHeight="1" x14ac:dyDescent="0.25">
      <c r="B48" s="248"/>
      <c r="C48" s="249"/>
      <c r="D48" s="251"/>
      <c r="E48" s="251"/>
      <c r="F48" s="251"/>
      <c r="G48" s="251"/>
      <c r="H48" s="251"/>
      <c r="I48" s="251"/>
      <c r="J48" s="251"/>
      <c r="K48" s="251"/>
      <c r="L48" s="251"/>
      <c r="M48" s="251"/>
      <c r="N48" s="251"/>
      <c r="O48" s="251"/>
      <c r="P48" s="251"/>
      <c r="Q48" s="251"/>
      <c r="R48" s="251"/>
      <c r="S48" s="19"/>
      <c r="T48" s="7" t="s">
        <v>132</v>
      </c>
      <c r="U48" s="7"/>
      <c r="V48" s="112"/>
      <c r="W48" s="112"/>
      <c r="X48" s="7" t="s">
        <v>13</v>
      </c>
      <c r="Y48" s="112"/>
      <c r="Z48" s="112"/>
      <c r="AA48" s="7" t="s">
        <v>14</v>
      </c>
      <c r="AB48" s="112"/>
      <c r="AC48" s="112"/>
      <c r="AD48" s="7" t="s">
        <v>15</v>
      </c>
      <c r="AE48" s="60"/>
      <c r="AF48" s="61"/>
      <c r="AG48" s="61"/>
      <c r="AH48" s="61"/>
      <c r="AI48" s="61"/>
      <c r="AJ48" s="253"/>
      <c r="AN48" s="228" t="str">
        <f>B31&amp;"年度請負金額計"</f>
        <v>R６年度請負金額計</v>
      </c>
      <c r="AO48" s="229"/>
      <c r="AP48" s="229"/>
      <c r="AQ48" s="229"/>
      <c r="AR48" s="229"/>
      <c r="AS48" s="229"/>
      <c r="AT48" s="229"/>
      <c r="AU48" s="229"/>
      <c r="AV48" s="230"/>
      <c r="AW48" s="238">
        <f>SUM(AE31:AJ40)</f>
        <v>0</v>
      </c>
      <c r="AX48" s="229"/>
      <c r="AY48" s="229"/>
      <c r="AZ48" s="229"/>
      <c r="BA48" s="229"/>
      <c r="BB48" s="239"/>
    </row>
    <row r="49" spans="2:54" ht="15" customHeight="1" x14ac:dyDescent="0.25">
      <c r="B49" s="264" t="str">
        <f t="shared" ref="B49" si="11">B$41</f>
        <v>R7</v>
      </c>
      <c r="C49" s="265"/>
      <c r="D49" s="266"/>
      <c r="E49" s="266"/>
      <c r="F49" s="266"/>
      <c r="G49" s="266"/>
      <c r="H49" s="266"/>
      <c r="I49" s="266"/>
      <c r="J49" s="266"/>
      <c r="K49" s="266"/>
      <c r="L49" s="266"/>
      <c r="M49" s="266"/>
      <c r="N49" s="266"/>
      <c r="O49" s="266"/>
      <c r="P49" s="266"/>
      <c r="Q49" s="266"/>
      <c r="R49" s="266"/>
      <c r="S49" s="17" t="s">
        <v>132</v>
      </c>
      <c r="T49" s="9"/>
      <c r="U49" s="113"/>
      <c r="V49" s="113"/>
      <c r="W49" s="9" t="s">
        <v>13</v>
      </c>
      <c r="X49" s="159"/>
      <c r="Y49" s="159"/>
      <c r="Z49" s="2" t="s">
        <v>14</v>
      </c>
      <c r="AA49" s="159"/>
      <c r="AB49" s="159"/>
      <c r="AC49" s="2" t="s">
        <v>15</v>
      </c>
      <c r="AD49" s="2" t="s">
        <v>16</v>
      </c>
      <c r="AE49" s="256"/>
      <c r="AF49" s="257"/>
      <c r="AG49" s="257"/>
      <c r="AH49" s="257"/>
      <c r="AI49" s="257"/>
      <c r="AJ49" s="258"/>
      <c r="AN49" s="228" t="s">
        <v>113</v>
      </c>
      <c r="AO49" s="229"/>
      <c r="AP49" s="229"/>
      <c r="AQ49" s="229"/>
      <c r="AR49" s="229"/>
      <c r="AS49" s="229"/>
      <c r="AT49" s="229"/>
      <c r="AU49" s="229"/>
      <c r="AV49" s="230"/>
      <c r="AW49" s="238">
        <f>SUM(AW46:BB48)</f>
        <v>0</v>
      </c>
      <c r="AX49" s="229"/>
      <c r="AY49" s="229"/>
      <c r="AZ49" s="229"/>
      <c r="BA49" s="229"/>
      <c r="BB49" s="239"/>
    </row>
    <row r="50" spans="2:54" ht="15" customHeight="1" x14ac:dyDescent="0.25">
      <c r="B50" s="292"/>
      <c r="C50" s="180"/>
      <c r="D50" s="269"/>
      <c r="E50" s="269"/>
      <c r="F50" s="269"/>
      <c r="G50" s="269"/>
      <c r="H50" s="269"/>
      <c r="I50" s="269"/>
      <c r="J50" s="269"/>
      <c r="K50" s="269"/>
      <c r="L50" s="269"/>
      <c r="M50" s="269"/>
      <c r="N50" s="269"/>
      <c r="O50" s="269"/>
      <c r="P50" s="269"/>
      <c r="Q50" s="269"/>
      <c r="R50" s="269"/>
      <c r="S50" s="19"/>
      <c r="T50" s="7" t="s">
        <v>132</v>
      </c>
      <c r="U50" s="7"/>
      <c r="V50" s="112"/>
      <c r="W50" s="112"/>
      <c r="X50" s="11" t="s">
        <v>13</v>
      </c>
      <c r="Y50" s="241"/>
      <c r="Z50" s="241"/>
      <c r="AA50" s="11" t="s">
        <v>14</v>
      </c>
      <c r="AB50" s="241"/>
      <c r="AC50" s="241"/>
      <c r="AD50" s="11" t="s">
        <v>15</v>
      </c>
      <c r="AE50" s="259"/>
      <c r="AF50" s="260"/>
      <c r="AG50" s="260"/>
      <c r="AH50" s="260"/>
      <c r="AI50" s="260"/>
      <c r="AJ50" s="261"/>
      <c r="AN50" s="228" t="s">
        <v>112</v>
      </c>
      <c r="AO50" s="229"/>
      <c r="AP50" s="229"/>
      <c r="AQ50" s="229"/>
      <c r="AR50" s="229"/>
      <c r="AS50" s="229"/>
      <c r="AT50" s="229"/>
      <c r="AU50" s="229"/>
      <c r="AV50" s="230"/>
      <c r="AW50" s="238">
        <f>AVERAGE(AW46:BB48)</f>
        <v>0</v>
      </c>
      <c r="AX50" s="229"/>
      <c r="AY50" s="229"/>
      <c r="AZ50" s="229"/>
      <c r="BA50" s="229"/>
      <c r="BB50" s="239"/>
    </row>
    <row r="51" spans="2:54" ht="12.75" customHeight="1" x14ac:dyDescent="0.25">
      <c r="B51" s="306"/>
      <c r="C51" s="306"/>
      <c r="D51" s="306"/>
      <c r="E51" s="306"/>
      <c r="F51" s="306"/>
      <c r="G51" s="306"/>
      <c r="H51" s="306"/>
      <c r="I51" s="306"/>
      <c r="J51" s="306"/>
      <c r="K51" s="306"/>
      <c r="L51" s="306"/>
      <c r="M51" s="306"/>
      <c r="N51" s="306"/>
      <c r="O51" s="306"/>
      <c r="P51" s="306"/>
      <c r="Q51" s="306"/>
      <c r="R51" s="107"/>
      <c r="S51" s="294" t="s">
        <v>110</v>
      </c>
      <c r="T51" s="295"/>
      <c r="U51" s="295"/>
      <c r="V51" s="295"/>
      <c r="W51" s="295"/>
      <c r="X51" s="295"/>
      <c r="Y51" s="295"/>
      <c r="Z51" s="295"/>
      <c r="AA51" s="295"/>
      <c r="AB51" s="295"/>
      <c r="AC51" s="295"/>
      <c r="AD51" s="296"/>
      <c r="AE51" s="300" t="str">
        <f>IF(SUM(AE11:AJ50)=0,"",IF(AW52=0,0,AW52))</f>
        <v/>
      </c>
      <c r="AF51" s="301"/>
      <c r="AG51" s="301"/>
      <c r="AH51" s="301"/>
      <c r="AI51" s="301"/>
      <c r="AJ51" s="302"/>
      <c r="AN51" s="231" t="str">
        <f>B41&amp;"年度請負金額計"</f>
        <v>R7年度請負金額計</v>
      </c>
      <c r="AO51" s="62"/>
      <c r="AP51" s="62"/>
      <c r="AQ51" s="62"/>
      <c r="AR51" s="62"/>
      <c r="AS51" s="62"/>
      <c r="AT51" s="62"/>
      <c r="AU51" s="62"/>
      <c r="AV51" s="232"/>
      <c r="AW51" s="240">
        <f>SUM(AE41:AJ50)</f>
        <v>0</v>
      </c>
      <c r="AX51" s="62"/>
      <c r="AY51" s="62"/>
      <c r="AZ51" s="62"/>
      <c r="BA51" s="62"/>
      <c r="BB51" s="63"/>
    </row>
    <row r="52" spans="2:54" ht="15" customHeight="1" x14ac:dyDescent="0.25">
      <c r="B52" s="307"/>
      <c r="C52" s="307"/>
      <c r="D52" s="307"/>
      <c r="E52" s="307"/>
      <c r="F52" s="307"/>
      <c r="G52" s="307"/>
      <c r="H52" s="307"/>
      <c r="I52" s="307"/>
      <c r="J52" s="307"/>
      <c r="K52" s="307"/>
      <c r="L52" s="307"/>
      <c r="M52" s="307"/>
      <c r="N52" s="307"/>
      <c r="O52" s="307"/>
      <c r="P52" s="307"/>
      <c r="Q52" s="307"/>
      <c r="R52" s="109"/>
      <c r="S52" s="297"/>
      <c r="T52" s="298"/>
      <c r="U52" s="298"/>
      <c r="V52" s="298"/>
      <c r="W52" s="298"/>
      <c r="X52" s="298"/>
      <c r="Y52" s="298"/>
      <c r="Z52" s="298"/>
      <c r="AA52" s="298"/>
      <c r="AB52" s="298"/>
      <c r="AC52" s="298"/>
      <c r="AD52" s="299"/>
      <c r="AE52" s="303"/>
      <c r="AF52" s="304"/>
      <c r="AG52" s="304"/>
      <c r="AH52" s="304"/>
      <c r="AI52" s="304"/>
      <c r="AJ52" s="305"/>
      <c r="AN52" s="242" t="s">
        <v>110</v>
      </c>
      <c r="AO52" s="243"/>
      <c r="AP52" s="243"/>
      <c r="AQ52" s="243"/>
      <c r="AR52" s="243"/>
      <c r="AS52" s="243"/>
      <c r="AT52" s="243"/>
      <c r="AU52" s="243"/>
      <c r="AV52" s="243"/>
      <c r="AW52" s="244">
        <f>IF(AW50=0,0,ROUND(AW51/AW50,3))</f>
        <v>0</v>
      </c>
      <c r="AX52" s="244"/>
      <c r="AY52" s="244"/>
      <c r="AZ52" s="244"/>
      <c r="BA52" s="244"/>
      <c r="BB52" s="245"/>
    </row>
    <row r="53" spans="2:54" ht="15" customHeight="1" x14ac:dyDescent="0.25">
      <c r="B53" s="293" t="s">
        <v>190</v>
      </c>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row>
    <row r="54" spans="2:54" ht="24.75" customHeight="1" x14ac:dyDescent="0.25">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5" t="s">
        <v>180</v>
      </c>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2:36" ht="15" customHeight="1" x14ac:dyDescent="0.25">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row>
    <row r="5" spans="2:36" ht="7.5"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19"/>
      <c r="K9" s="320"/>
      <c r="L9" s="320"/>
      <c r="M9" s="320"/>
      <c r="N9" s="320"/>
      <c r="O9" s="320"/>
      <c r="P9" s="320"/>
      <c r="Q9" s="320"/>
      <c r="R9" s="320"/>
      <c r="S9" s="321"/>
    </row>
    <row r="10" spans="2:36" ht="15" customHeight="1" x14ac:dyDescent="0.25">
      <c r="B10" s="329"/>
      <c r="C10" s="330"/>
      <c r="D10" s="330"/>
      <c r="E10" s="330"/>
      <c r="F10" s="330"/>
      <c r="G10" s="330"/>
      <c r="H10" s="330"/>
      <c r="I10" s="331"/>
      <c r="J10" s="322"/>
      <c r="K10" s="323"/>
      <c r="L10" s="323"/>
      <c r="M10" s="323"/>
      <c r="N10" s="323"/>
      <c r="O10" s="323"/>
      <c r="P10" s="323"/>
      <c r="Q10" s="323"/>
      <c r="R10" s="323"/>
      <c r="S10" s="324"/>
    </row>
    <row r="11" spans="2:36" ht="15" customHeight="1" x14ac:dyDescent="0.25">
      <c r="B11" s="325" t="s">
        <v>47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3.15" customHeight="1" x14ac:dyDescent="0.25">
      <c r="B14" s="39" t="s">
        <v>2</v>
      </c>
      <c r="C14" s="40"/>
      <c r="D14" s="55" t="s">
        <v>3</v>
      </c>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3.15" customHeight="1" x14ac:dyDescent="0.25">
      <c r="B15" s="41"/>
      <c r="C15" s="42"/>
      <c r="D15" s="53"/>
      <c r="E15" s="53"/>
      <c r="F15" s="53"/>
      <c r="G15" s="53"/>
      <c r="H15" s="53"/>
      <c r="I15" s="53"/>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9"/>
    </row>
    <row r="16" spans="2:36" ht="13.15" customHeight="1" x14ac:dyDescent="0.25">
      <c r="B16" s="41"/>
      <c r="C16" s="42"/>
      <c r="D16" s="53" t="s">
        <v>4</v>
      </c>
      <c r="E16" s="53"/>
      <c r="F16" s="53"/>
      <c r="G16" s="53"/>
      <c r="H16" s="53"/>
      <c r="I16" s="53"/>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9"/>
    </row>
    <row r="17" spans="2:36" ht="13.15" customHeight="1" x14ac:dyDescent="0.25">
      <c r="B17" s="41"/>
      <c r="C17" s="42"/>
      <c r="D17" s="53"/>
      <c r="E17" s="53"/>
      <c r="F17" s="53"/>
      <c r="G17" s="53"/>
      <c r="H17" s="53"/>
      <c r="I17" s="53"/>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9"/>
    </row>
    <row r="18" spans="2:36" ht="13.15" customHeight="1" x14ac:dyDescent="0.25">
      <c r="B18" s="41"/>
      <c r="C18" s="42"/>
      <c r="D18" s="53" t="s">
        <v>5</v>
      </c>
      <c r="E18" s="53"/>
      <c r="F18" s="53"/>
      <c r="G18" s="53"/>
      <c r="H18" s="53"/>
      <c r="I18" s="53"/>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9"/>
    </row>
    <row r="19" spans="2:36" ht="13.15" customHeight="1" x14ac:dyDescent="0.25">
      <c r="B19" s="41"/>
      <c r="C19" s="42"/>
      <c r="D19" s="53"/>
      <c r="E19" s="53"/>
      <c r="F19" s="53"/>
      <c r="G19" s="53"/>
      <c r="H19" s="53"/>
      <c r="I19" s="53"/>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9"/>
    </row>
    <row r="20" spans="2:36" ht="13.15" customHeight="1" x14ac:dyDescent="0.25">
      <c r="B20" s="41"/>
      <c r="C20" s="42"/>
      <c r="D20" s="53" t="s">
        <v>6</v>
      </c>
      <c r="E20" s="53"/>
      <c r="F20" s="53"/>
      <c r="G20" s="53"/>
      <c r="H20" s="53"/>
      <c r="I20" s="53"/>
      <c r="J20" s="58"/>
      <c r="K20" s="59"/>
      <c r="L20" s="59"/>
      <c r="M20" s="59"/>
      <c r="N20" s="59"/>
      <c r="O20" s="59"/>
      <c r="P20" s="59"/>
      <c r="Q20" s="59"/>
      <c r="R20" s="56" t="s">
        <v>17</v>
      </c>
      <c r="S20" s="62"/>
      <c r="T20" s="62"/>
      <c r="U20" s="62"/>
      <c r="V20" s="62"/>
      <c r="W20" s="62"/>
      <c r="X20" s="62"/>
      <c r="Y20" s="62"/>
      <c r="Z20" s="62"/>
      <c r="AA20" s="62"/>
      <c r="AB20" s="62"/>
      <c r="AC20" s="62"/>
      <c r="AD20" s="62"/>
      <c r="AE20" s="62"/>
      <c r="AF20" s="62"/>
      <c r="AG20" s="62"/>
      <c r="AH20" s="62"/>
      <c r="AI20" s="62"/>
      <c r="AJ20" s="63"/>
    </row>
    <row r="21" spans="2:36" ht="13.15" customHeight="1" x14ac:dyDescent="0.25">
      <c r="B21" s="41"/>
      <c r="C21" s="42"/>
      <c r="D21" s="53"/>
      <c r="E21" s="53"/>
      <c r="F21" s="53"/>
      <c r="G21" s="53"/>
      <c r="H21" s="53"/>
      <c r="I21" s="53"/>
      <c r="J21" s="60"/>
      <c r="K21" s="61"/>
      <c r="L21" s="61"/>
      <c r="M21" s="61"/>
      <c r="N21" s="61"/>
      <c r="O21" s="61"/>
      <c r="P21" s="61"/>
      <c r="Q21" s="61"/>
      <c r="R21" s="57"/>
      <c r="S21" s="64"/>
      <c r="T21" s="64"/>
      <c r="U21" s="64"/>
      <c r="V21" s="64"/>
      <c r="W21" s="64"/>
      <c r="X21" s="64"/>
      <c r="Y21" s="64"/>
      <c r="Z21" s="64"/>
      <c r="AA21" s="64"/>
      <c r="AB21" s="64"/>
      <c r="AC21" s="64"/>
      <c r="AD21" s="64"/>
      <c r="AE21" s="64"/>
      <c r="AF21" s="64"/>
      <c r="AG21" s="64"/>
      <c r="AH21" s="64"/>
      <c r="AI21" s="64"/>
      <c r="AJ21" s="65"/>
    </row>
    <row r="22" spans="2:36" ht="10.15" customHeight="1" x14ac:dyDescent="0.25">
      <c r="B22" s="41"/>
      <c r="C22" s="42"/>
      <c r="D22" s="53" t="s">
        <v>7</v>
      </c>
      <c r="E22" s="53"/>
      <c r="F22" s="53"/>
      <c r="G22" s="53"/>
      <c r="H22" s="53"/>
      <c r="I22" s="53"/>
      <c r="J22" s="72"/>
      <c r="K22" s="74"/>
      <c r="L22" s="74"/>
      <c r="M22" s="74"/>
      <c r="N22" s="74"/>
      <c r="O22" s="62" t="s">
        <v>13</v>
      </c>
      <c r="P22" s="74"/>
      <c r="Q22" s="74"/>
      <c r="R22" s="62" t="s">
        <v>14</v>
      </c>
      <c r="S22" s="74"/>
      <c r="T22" s="74"/>
      <c r="U22" s="62" t="s">
        <v>15</v>
      </c>
      <c r="V22" s="62"/>
      <c r="W22" s="62" t="s">
        <v>16</v>
      </c>
      <c r="X22" s="62"/>
      <c r="Y22" s="74"/>
      <c r="Z22" s="74"/>
      <c r="AA22" s="74"/>
      <c r="AB22" s="74"/>
      <c r="AC22" s="62" t="s">
        <v>13</v>
      </c>
      <c r="AD22" s="74"/>
      <c r="AE22" s="74"/>
      <c r="AF22" s="62" t="s">
        <v>14</v>
      </c>
      <c r="AG22" s="74"/>
      <c r="AH22" s="74"/>
      <c r="AI22" s="62" t="s">
        <v>15</v>
      </c>
      <c r="AJ22" s="3"/>
    </row>
    <row r="23" spans="2:36" ht="10.15" customHeight="1" x14ac:dyDescent="0.25">
      <c r="B23" s="41"/>
      <c r="C23" s="42"/>
      <c r="D23" s="53"/>
      <c r="E23" s="53"/>
      <c r="F23" s="53"/>
      <c r="G23" s="53"/>
      <c r="H23" s="53"/>
      <c r="I23" s="53"/>
      <c r="J23" s="73"/>
      <c r="K23" s="75"/>
      <c r="L23" s="75"/>
      <c r="M23" s="75"/>
      <c r="N23" s="75"/>
      <c r="O23" s="64"/>
      <c r="P23" s="75"/>
      <c r="Q23" s="75"/>
      <c r="R23" s="64"/>
      <c r="S23" s="75"/>
      <c r="T23" s="75"/>
      <c r="U23" s="64"/>
      <c r="V23" s="64"/>
      <c r="W23" s="64"/>
      <c r="X23" s="64"/>
      <c r="Y23" s="75"/>
      <c r="Z23" s="75"/>
      <c r="AA23" s="75"/>
      <c r="AB23" s="75"/>
      <c r="AC23" s="64"/>
      <c r="AD23" s="75"/>
      <c r="AE23" s="75"/>
      <c r="AF23" s="64"/>
      <c r="AG23" s="75"/>
      <c r="AH23" s="75"/>
      <c r="AI23" s="64"/>
      <c r="AJ23" s="4"/>
    </row>
    <row r="24" spans="2:36" ht="10.15" customHeight="1" x14ac:dyDescent="0.25">
      <c r="B24" s="41"/>
      <c r="C24" s="42"/>
      <c r="D24" s="53" t="s">
        <v>116</v>
      </c>
      <c r="E24" s="53"/>
      <c r="F24" s="53"/>
      <c r="G24" s="53"/>
      <c r="H24" s="53"/>
      <c r="I24" s="53"/>
      <c r="J24" s="72"/>
      <c r="K24" s="74"/>
      <c r="L24" s="74"/>
      <c r="M24" s="74"/>
      <c r="N24" s="74"/>
      <c r="O24" s="62" t="s">
        <v>13</v>
      </c>
      <c r="P24" s="74"/>
      <c r="Q24" s="74"/>
      <c r="R24" s="62" t="s">
        <v>14</v>
      </c>
      <c r="S24" s="74"/>
      <c r="T24" s="74"/>
      <c r="U24" s="62" t="s">
        <v>15</v>
      </c>
      <c r="V24" s="62"/>
      <c r="W24" s="62" t="s">
        <v>16</v>
      </c>
      <c r="X24" s="62"/>
      <c r="Y24" s="74"/>
      <c r="Z24" s="74"/>
      <c r="AA24" s="74"/>
      <c r="AB24" s="74"/>
      <c r="AC24" s="62" t="s">
        <v>13</v>
      </c>
      <c r="AD24" s="74"/>
      <c r="AE24" s="74"/>
      <c r="AF24" s="62" t="s">
        <v>14</v>
      </c>
      <c r="AG24" s="74"/>
      <c r="AH24" s="74"/>
      <c r="AI24" s="62" t="s">
        <v>15</v>
      </c>
      <c r="AJ24" s="3"/>
    </row>
    <row r="25" spans="2:36" ht="10.15" customHeight="1" x14ac:dyDescent="0.25">
      <c r="B25" s="41"/>
      <c r="C25" s="42"/>
      <c r="D25" s="53"/>
      <c r="E25" s="53"/>
      <c r="F25" s="53"/>
      <c r="G25" s="53"/>
      <c r="H25" s="53"/>
      <c r="I25" s="53"/>
      <c r="J25" s="73"/>
      <c r="K25" s="75"/>
      <c r="L25" s="75"/>
      <c r="M25" s="75"/>
      <c r="N25" s="75"/>
      <c r="O25" s="64"/>
      <c r="P25" s="75"/>
      <c r="Q25" s="75"/>
      <c r="R25" s="64"/>
      <c r="S25" s="75"/>
      <c r="T25" s="75"/>
      <c r="U25" s="64"/>
      <c r="V25" s="64"/>
      <c r="W25" s="64"/>
      <c r="X25" s="64"/>
      <c r="Y25" s="75"/>
      <c r="Z25" s="75"/>
      <c r="AA25" s="75"/>
      <c r="AB25" s="75"/>
      <c r="AC25" s="64"/>
      <c r="AD25" s="75"/>
      <c r="AE25" s="75"/>
      <c r="AF25" s="64"/>
      <c r="AG25" s="75"/>
      <c r="AH25" s="75"/>
      <c r="AI25" s="64"/>
      <c r="AJ25" s="4"/>
    </row>
    <row r="26" spans="2:36" ht="15" customHeight="1" x14ac:dyDescent="0.25">
      <c r="B26" s="41"/>
      <c r="C26" s="42"/>
      <c r="D26" s="82" t="s">
        <v>45</v>
      </c>
      <c r="E26" s="83"/>
      <c r="F26" s="83"/>
      <c r="G26" s="83"/>
      <c r="H26" s="83"/>
      <c r="I26" s="84"/>
      <c r="J26" s="33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7"/>
    </row>
    <row r="27" spans="2:36" ht="15" customHeight="1" x14ac:dyDescent="0.25">
      <c r="B27" s="41"/>
      <c r="C27" s="42"/>
      <c r="D27" s="85"/>
      <c r="E27" s="86"/>
      <c r="F27" s="86"/>
      <c r="G27" s="86"/>
      <c r="H27" s="86"/>
      <c r="I27" s="87"/>
      <c r="J27" s="337"/>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2:36" ht="7.5" customHeight="1" x14ac:dyDescent="0.25">
      <c r="B28" s="41"/>
      <c r="C28" s="42"/>
      <c r="D28" s="53" t="s">
        <v>8</v>
      </c>
      <c r="E28" s="53"/>
      <c r="F28" s="53"/>
      <c r="G28" s="53"/>
      <c r="H28" s="53"/>
      <c r="I28" s="53"/>
      <c r="J28" s="76"/>
      <c r="K28" s="77"/>
      <c r="L28" s="77"/>
      <c r="M28" s="77"/>
      <c r="N28" s="78"/>
      <c r="O28" s="82" t="s">
        <v>10</v>
      </c>
      <c r="P28" s="83"/>
      <c r="Q28" s="83"/>
      <c r="R28" s="83"/>
      <c r="S28" s="83"/>
      <c r="T28" s="84"/>
      <c r="U28" s="90"/>
      <c r="V28" s="91"/>
      <c r="W28" s="91"/>
      <c r="X28" s="94" t="s">
        <v>12</v>
      </c>
      <c r="Y28" s="95"/>
      <c r="Z28" s="309" t="s">
        <v>11</v>
      </c>
      <c r="AA28" s="310"/>
      <c r="AB28" s="310"/>
      <c r="AC28" s="310"/>
      <c r="AD28" s="310"/>
      <c r="AE28" s="311"/>
      <c r="AF28" s="76"/>
      <c r="AG28" s="77"/>
      <c r="AH28" s="77"/>
      <c r="AI28" s="77"/>
      <c r="AJ28" s="88"/>
    </row>
    <row r="29" spans="2:36" ht="7.5" customHeight="1" x14ac:dyDescent="0.25">
      <c r="B29" s="41"/>
      <c r="C29" s="42"/>
      <c r="D29" s="53"/>
      <c r="E29" s="53"/>
      <c r="F29" s="53"/>
      <c r="G29" s="53"/>
      <c r="H29" s="53"/>
      <c r="I29" s="53"/>
      <c r="J29" s="79"/>
      <c r="K29" s="80"/>
      <c r="L29" s="80"/>
      <c r="M29" s="80"/>
      <c r="N29" s="81"/>
      <c r="O29" s="85"/>
      <c r="P29" s="86"/>
      <c r="Q29" s="86"/>
      <c r="R29" s="86"/>
      <c r="S29" s="86"/>
      <c r="T29" s="87"/>
      <c r="U29" s="92"/>
      <c r="V29" s="93"/>
      <c r="W29" s="93"/>
      <c r="X29" s="96"/>
      <c r="Y29" s="97"/>
      <c r="Z29" s="312"/>
      <c r="AA29" s="313"/>
      <c r="AB29" s="313"/>
      <c r="AC29" s="313"/>
      <c r="AD29" s="313"/>
      <c r="AE29" s="314"/>
      <c r="AF29" s="79"/>
      <c r="AG29" s="80"/>
      <c r="AH29" s="80"/>
      <c r="AI29" s="80"/>
      <c r="AJ29" s="89"/>
    </row>
    <row r="30" spans="2:36" ht="10.15" customHeight="1" x14ac:dyDescent="0.25">
      <c r="B30" s="41"/>
      <c r="C30" s="42"/>
      <c r="D30" s="82" t="s">
        <v>9</v>
      </c>
      <c r="E30" s="83"/>
      <c r="F30" s="83"/>
      <c r="G30" s="83"/>
      <c r="H30" s="83"/>
      <c r="I30" s="84"/>
      <c r="J30" s="45"/>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7"/>
    </row>
    <row r="31" spans="2:36" ht="12" customHeight="1" x14ac:dyDescent="0.25">
      <c r="B31" s="41"/>
      <c r="C31" s="42"/>
      <c r="D31" s="333"/>
      <c r="E31" s="334"/>
      <c r="F31" s="334"/>
      <c r="G31" s="334"/>
      <c r="H31" s="334"/>
      <c r="I31" s="335"/>
      <c r="J31" s="343"/>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50"/>
    </row>
    <row r="32" spans="2:36" ht="12" customHeight="1" x14ac:dyDescent="0.25">
      <c r="B32" s="41"/>
      <c r="C32" s="42"/>
      <c r="D32" s="333"/>
      <c r="E32" s="334"/>
      <c r="F32" s="334"/>
      <c r="G32" s="334"/>
      <c r="H32" s="334"/>
      <c r="I32" s="335"/>
      <c r="J32" s="48"/>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50"/>
    </row>
    <row r="33" spans="2:36" ht="12" customHeight="1" x14ac:dyDescent="0.25">
      <c r="B33" s="41"/>
      <c r="C33" s="42"/>
      <c r="D33" s="85"/>
      <c r="E33" s="86"/>
      <c r="F33" s="86"/>
      <c r="G33" s="86"/>
      <c r="H33" s="86"/>
      <c r="I33" s="87"/>
      <c r="J33" s="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52"/>
    </row>
    <row r="34" spans="2:36" ht="13.15" customHeight="1" x14ac:dyDescent="0.25">
      <c r="B34" s="39" t="s">
        <v>2</v>
      </c>
      <c r="C34" s="40"/>
      <c r="D34" s="55" t="s">
        <v>3</v>
      </c>
      <c r="E34" s="55"/>
      <c r="F34" s="55"/>
      <c r="G34" s="55"/>
      <c r="H34" s="55"/>
      <c r="I34" s="55"/>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1"/>
    </row>
    <row r="35" spans="2:36" ht="13.15" customHeight="1" x14ac:dyDescent="0.25">
      <c r="B35" s="41"/>
      <c r="C35" s="42"/>
      <c r="D35" s="53"/>
      <c r="E35" s="53"/>
      <c r="F35" s="53"/>
      <c r="G35" s="53"/>
      <c r="H35" s="53"/>
      <c r="I35" s="53"/>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2:36" ht="13.15" customHeight="1" x14ac:dyDescent="0.25">
      <c r="B36" s="41"/>
      <c r="C36" s="42"/>
      <c r="D36" s="53" t="s">
        <v>4</v>
      </c>
      <c r="E36" s="53"/>
      <c r="F36" s="53"/>
      <c r="G36" s="53"/>
      <c r="H36" s="53"/>
      <c r="I36" s="53"/>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9"/>
    </row>
    <row r="37" spans="2:36" ht="13.15" customHeight="1" x14ac:dyDescent="0.25">
      <c r="B37" s="41"/>
      <c r="C37" s="42"/>
      <c r="D37" s="53"/>
      <c r="E37" s="53"/>
      <c r="F37" s="53"/>
      <c r="G37" s="53"/>
      <c r="H37" s="53"/>
      <c r="I37" s="53"/>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2:36" ht="13.15" customHeight="1" x14ac:dyDescent="0.25">
      <c r="B38" s="41"/>
      <c r="C38" s="42"/>
      <c r="D38" s="53" t="s">
        <v>5</v>
      </c>
      <c r="E38" s="53"/>
      <c r="F38" s="53"/>
      <c r="G38" s="53"/>
      <c r="H38" s="53"/>
      <c r="I38" s="53"/>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9"/>
    </row>
    <row r="39" spans="2:36" ht="13.15" customHeight="1" x14ac:dyDescent="0.25">
      <c r="B39" s="41"/>
      <c r="C39" s="42"/>
      <c r="D39" s="53"/>
      <c r="E39" s="53"/>
      <c r="F39" s="53"/>
      <c r="G39" s="53"/>
      <c r="H39" s="53"/>
      <c r="I39" s="53"/>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2:36" ht="13.15" customHeight="1" x14ac:dyDescent="0.25">
      <c r="B40" s="41"/>
      <c r="C40" s="42"/>
      <c r="D40" s="53" t="s">
        <v>6</v>
      </c>
      <c r="E40" s="53"/>
      <c r="F40" s="53"/>
      <c r="G40" s="53"/>
      <c r="H40" s="53"/>
      <c r="I40" s="53"/>
      <c r="J40" s="58"/>
      <c r="K40" s="59"/>
      <c r="L40" s="59"/>
      <c r="M40" s="59"/>
      <c r="N40" s="59"/>
      <c r="O40" s="59"/>
      <c r="P40" s="59"/>
      <c r="Q40" s="59"/>
      <c r="R40" s="56" t="s">
        <v>17</v>
      </c>
      <c r="S40" s="62"/>
      <c r="T40" s="62"/>
      <c r="U40" s="62"/>
      <c r="V40" s="62"/>
      <c r="W40" s="62"/>
      <c r="X40" s="62"/>
      <c r="Y40" s="62"/>
      <c r="Z40" s="62"/>
      <c r="AA40" s="62"/>
      <c r="AB40" s="62"/>
      <c r="AC40" s="62"/>
      <c r="AD40" s="62"/>
      <c r="AE40" s="62"/>
      <c r="AF40" s="62"/>
      <c r="AG40" s="62"/>
      <c r="AH40" s="62"/>
      <c r="AI40" s="62"/>
      <c r="AJ40" s="63"/>
    </row>
    <row r="41" spans="2:36" ht="13.15" customHeight="1" x14ac:dyDescent="0.25">
      <c r="B41" s="41"/>
      <c r="C41" s="42"/>
      <c r="D41" s="53"/>
      <c r="E41" s="53"/>
      <c r="F41" s="53"/>
      <c r="G41" s="53"/>
      <c r="H41" s="53"/>
      <c r="I41" s="53"/>
      <c r="J41" s="60"/>
      <c r="K41" s="61"/>
      <c r="L41" s="61"/>
      <c r="M41" s="61"/>
      <c r="N41" s="61"/>
      <c r="O41" s="61"/>
      <c r="P41" s="61"/>
      <c r="Q41" s="61"/>
      <c r="R41" s="57"/>
      <c r="S41" s="64"/>
      <c r="T41" s="64"/>
      <c r="U41" s="64"/>
      <c r="V41" s="64"/>
      <c r="W41" s="64"/>
      <c r="X41" s="64"/>
      <c r="Y41" s="64"/>
      <c r="Z41" s="64"/>
      <c r="AA41" s="64"/>
      <c r="AB41" s="64"/>
      <c r="AC41" s="64"/>
      <c r="AD41" s="64"/>
      <c r="AE41" s="64"/>
      <c r="AF41" s="64"/>
      <c r="AG41" s="64"/>
      <c r="AH41" s="64"/>
      <c r="AI41" s="64"/>
      <c r="AJ41" s="65"/>
    </row>
    <row r="42" spans="2:36" ht="10.15" customHeight="1" x14ac:dyDescent="0.25">
      <c r="B42" s="41"/>
      <c r="C42" s="42"/>
      <c r="D42" s="53" t="s">
        <v>7</v>
      </c>
      <c r="E42" s="53"/>
      <c r="F42" s="53"/>
      <c r="G42" s="53"/>
      <c r="H42" s="53"/>
      <c r="I42" s="53"/>
      <c r="J42" s="72"/>
      <c r="K42" s="74"/>
      <c r="L42" s="74"/>
      <c r="M42" s="74"/>
      <c r="N42" s="74"/>
      <c r="O42" s="62" t="s">
        <v>13</v>
      </c>
      <c r="P42" s="74"/>
      <c r="Q42" s="74"/>
      <c r="R42" s="62" t="s">
        <v>14</v>
      </c>
      <c r="S42" s="74"/>
      <c r="T42" s="74"/>
      <c r="U42" s="62" t="s">
        <v>15</v>
      </c>
      <c r="V42" s="62"/>
      <c r="W42" s="62" t="s">
        <v>16</v>
      </c>
      <c r="X42" s="62"/>
      <c r="Y42" s="74"/>
      <c r="Z42" s="74"/>
      <c r="AA42" s="74"/>
      <c r="AB42" s="74"/>
      <c r="AC42" s="62" t="s">
        <v>13</v>
      </c>
      <c r="AD42" s="74"/>
      <c r="AE42" s="74"/>
      <c r="AF42" s="62" t="s">
        <v>14</v>
      </c>
      <c r="AG42" s="74"/>
      <c r="AH42" s="74"/>
      <c r="AI42" s="62" t="s">
        <v>15</v>
      </c>
      <c r="AJ42" s="3"/>
    </row>
    <row r="43" spans="2:36" ht="10.15" customHeight="1" x14ac:dyDescent="0.25">
      <c r="B43" s="41"/>
      <c r="C43" s="42"/>
      <c r="D43" s="53"/>
      <c r="E43" s="53"/>
      <c r="F43" s="53"/>
      <c r="G43" s="53"/>
      <c r="H43" s="53"/>
      <c r="I43" s="53"/>
      <c r="J43" s="73"/>
      <c r="K43" s="75"/>
      <c r="L43" s="75"/>
      <c r="M43" s="75"/>
      <c r="N43" s="75"/>
      <c r="O43" s="64"/>
      <c r="P43" s="75"/>
      <c r="Q43" s="75"/>
      <c r="R43" s="64"/>
      <c r="S43" s="75"/>
      <c r="T43" s="75"/>
      <c r="U43" s="64"/>
      <c r="V43" s="64"/>
      <c r="W43" s="64"/>
      <c r="X43" s="64"/>
      <c r="Y43" s="75"/>
      <c r="Z43" s="75"/>
      <c r="AA43" s="75"/>
      <c r="AB43" s="75"/>
      <c r="AC43" s="64"/>
      <c r="AD43" s="75"/>
      <c r="AE43" s="75"/>
      <c r="AF43" s="64"/>
      <c r="AG43" s="75"/>
      <c r="AH43" s="75"/>
      <c r="AI43" s="64"/>
      <c r="AJ43" s="4"/>
    </row>
    <row r="44" spans="2:36" ht="10.15" customHeight="1" x14ac:dyDescent="0.25">
      <c r="B44" s="41"/>
      <c r="C44" s="42"/>
      <c r="D44" s="53" t="s">
        <v>116</v>
      </c>
      <c r="E44" s="53"/>
      <c r="F44" s="53"/>
      <c r="G44" s="53"/>
      <c r="H44" s="53"/>
      <c r="I44" s="53"/>
      <c r="J44" s="72"/>
      <c r="K44" s="74"/>
      <c r="L44" s="74"/>
      <c r="M44" s="74"/>
      <c r="N44" s="74"/>
      <c r="O44" s="62" t="s">
        <v>13</v>
      </c>
      <c r="P44" s="74"/>
      <c r="Q44" s="74"/>
      <c r="R44" s="62" t="s">
        <v>14</v>
      </c>
      <c r="S44" s="74"/>
      <c r="T44" s="74"/>
      <c r="U44" s="62" t="s">
        <v>15</v>
      </c>
      <c r="V44" s="62"/>
      <c r="W44" s="62" t="s">
        <v>16</v>
      </c>
      <c r="X44" s="62"/>
      <c r="Y44" s="74"/>
      <c r="Z44" s="74"/>
      <c r="AA44" s="74"/>
      <c r="AB44" s="74"/>
      <c r="AC44" s="62" t="s">
        <v>13</v>
      </c>
      <c r="AD44" s="74"/>
      <c r="AE44" s="74"/>
      <c r="AF44" s="62" t="s">
        <v>14</v>
      </c>
      <c r="AG44" s="74"/>
      <c r="AH44" s="74"/>
      <c r="AI44" s="62" t="s">
        <v>15</v>
      </c>
      <c r="AJ44" s="3"/>
    </row>
    <row r="45" spans="2:36" ht="10.15" customHeight="1" x14ac:dyDescent="0.25">
      <c r="B45" s="41"/>
      <c r="C45" s="42"/>
      <c r="D45" s="53"/>
      <c r="E45" s="53"/>
      <c r="F45" s="53"/>
      <c r="G45" s="53"/>
      <c r="H45" s="53"/>
      <c r="I45" s="53"/>
      <c r="J45" s="73"/>
      <c r="K45" s="75"/>
      <c r="L45" s="75"/>
      <c r="M45" s="75"/>
      <c r="N45" s="75"/>
      <c r="O45" s="64"/>
      <c r="P45" s="75"/>
      <c r="Q45" s="75"/>
      <c r="R45" s="64"/>
      <c r="S45" s="75"/>
      <c r="T45" s="75"/>
      <c r="U45" s="64"/>
      <c r="V45" s="64"/>
      <c r="W45" s="64"/>
      <c r="X45" s="64"/>
      <c r="Y45" s="75"/>
      <c r="Z45" s="75"/>
      <c r="AA45" s="75"/>
      <c r="AB45" s="75"/>
      <c r="AC45" s="64"/>
      <c r="AD45" s="75"/>
      <c r="AE45" s="75"/>
      <c r="AF45" s="64"/>
      <c r="AG45" s="75"/>
      <c r="AH45" s="75"/>
      <c r="AI45" s="64"/>
      <c r="AJ45" s="4"/>
    </row>
    <row r="46" spans="2:36" ht="15" customHeight="1" x14ac:dyDescent="0.25">
      <c r="B46" s="41"/>
      <c r="C46" s="42"/>
      <c r="D46" s="82" t="s">
        <v>45</v>
      </c>
      <c r="E46" s="83"/>
      <c r="F46" s="83"/>
      <c r="G46" s="83"/>
      <c r="H46" s="83"/>
      <c r="I46" s="84"/>
      <c r="J46" s="33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7"/>
    </row>
    <row r="47" spans="2:36" ht="15" customHeight="1" x14ac:dyDescent="0.25">
      <c r="B47" s="41"/>
      <c r="C47" s="42"/>
      <c r="D47" s="85"/>
      <c r="E47" s="86"/>
      <c r="F47" s="86"/>
      <c r="G47" s="86"/>
      <c r="H47" s="86"/>
      <c r="I47" s="87"/>
      <c r="J47" s="337"/>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row>
    <row r="48" spans="2:36" ht="7.5" customHeight="1" x14ac:dyDescent="0.25">
      <c r="B48" s="41"/>
      <c r="C48" s="42"/>
      <c r="D48" s="53" t="s">
        <v>8</v>
      </c>
      <c r="E48" s="53"/>
      <c r="F48" s="53"/>
      <c r="G48" s="53"/>
      <c r="H48" s="53"/>
      <c r="I48" s="53"/>
      <c r="J48" s="76"/>
      <c r="K48" s="77"/>
      <c r="L48" s="77"/>
      <c r="M48" s="77"/>
      <c r="N48" s="78"/>
      <c r="O48" s="82" t="s">
        <v>10</v>
      </c>
      <c r="P48" s="83"/>
      <c r="Q48" s="83"/>
      <c r="R48" s="83"/>
      <c r="S48" s="83"/>
      <c r="T48" s="84"/>
      <c r="U48" s="90"/>
      <c r="V48" s="91"/>
      <c r="W48" s="91"/>
      <c r="X48" s="94" t="s">
        <v>12</v>
      </c>
      <c r="Y48" s="95"/>
      <c r="Z48" s="309" t="s">
        <v>11</v>
      </c>
      <c r="AA48" s="310"/>
      <c r="AB48" s="310"/>
      <c r="AC48" s="310"/>
      <c r="AD48" s="310"/>
      <c r="AE48" s="311"/>
      <c r="AF48" s="76"/>
      <c r="AG48" s="77"/>
      <c r="AH48" s="77"/>
      <c r="AI48" s="77"/>
      <c r="AJ48" s="88"/>
    </row>
    <row r="49" spans="2:36" ht="7.5" customHeight="1" x14ac:dyDescent="0.25">
      <c r="B49" s="41"/>
      <c r="C49" s="42"/>
      <c r="D49" s="53"/>
      <c r="E49" s="53"/>
      <c r="F49" s="53"/>
      <c r="G49" s="53"/>
      <c r="H49" s="53"/>
      <c r="I49" s="53"/>
      <c r="J49" s="79"/>
      <c r="K49" s="80"/>
      <c r="L49" s="80"/>
      <c r="M49" s="80"/>
      <c r="N49" s="81"/>
      <c r="O49" s="85"/>
      <c r="P49" s="86"/>
      <c r="Q49" s="86"/>
      <c r="R49" s="86"/>
      <c r="S49" s="86"/>
      <c r="T49" s="87"/>
      <c r="U49" s="92"/>
      <c r="V49" s="93"/>
      <c r="W49" s="93"/>
      <c r="X49" s="96"/>
      <c r="Y49" s="97"/>
      <c r="Z49" s="312"/>
      <c r="AA49" s="313"/>
      <c r="AB49" s="313"/>
      <c r="AC49" s="313"/>
      <c r="AD49" s="313"/>
      <c r="AE49" s="314"/>
      <c r="AF49" s="79"/>
      <c r="AG49" s="80"/>
      <c r="AH49" s="80"/>
      <c r="AI49" s="80"/>
      <c r="AJ49" s="89"/>
    </row>
    <row r="50" spans="2:36" ht="12" customHeight="1" x14ac:dyDescent="0.25">
      <c r="B50" s="41"/>
      <c r="C50" s="42"/>
      <c r="D50" s="82" t="s">
        <v>9</v>
      </c>
      <c r="E50" s="83"/>
      <c r="F50" s="83"/>
      <c r="G50" s="83"/>
      <c r="H50" s="83"/>
      <c r="I50" s="84"/>
      <c r="J50" s="45"/>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7"/>
    </row>
    <row r="51" spans="2:36" ht="10.15" customHeight="1" x14ac:dyDescent="0.25">
      <c r="B51" s="41"/>
      <c r="C51" s="42"/>
      <c r="D51" s="333"/>
      <c r="E51" s="334"/>
      <c r="F51" s="334"/>
      <c r="G51" s="334"/>
      <c r="H51" s="334"/>
      <c r="I51" s="335"/>
      <c r="J51" s="48"/>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50"/>
    </row>
    <row r="52" spans="2:36" ht="12" customHeight="1" x14ac:dyDescent="0.25">
      <c r="B52" s="41"/>
      <c r="C52" s="42"/>
      <c r="D52" s="333"/>
      <c r="E52" s="334"/>
      <c r="F52" s="334"/>
      <c r="G52" s="334"/>
      <c r="H52" s="334"/>
      <c r="I52" s="335"/>
      <c r="J52" s="48"/>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50"/>
    </row>
    <row r="53" spans="2:36" ht="12" customHeight="1" x14ac:dyDescent="0.25">
      <c r="B53" s="43"/>
      <c r="C53" s="44"/>
      <c r="D53" s="340"/>
      <c r="E53" s="341"/>
      <c r="F53" s="341"/>
      <c r="G53" s="341"/>
      <c r="H53" s="341"/>
      <c r="I53" s="342"/>
      <c r="J53" s="51"/>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52"/>
    </row>
    <row r="54" spans="2:36" ht="5.0999999999999996"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row r="55" spans="2:36" ht="28.15" customHeight="1" x14ac:dyDescent="0.25">
      <c r="B55" s="105" t="s">
        <v>209</v>
      </c>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row>
    <row r="56" spans="2:36" ht="28.15" customHeight="1" x14ac:dyDescent="0.25">
      <c r="B56" s="105" t="s">
        <v>138</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row>
    <row r="57" spans="2:36" ht="15" customHeight="1" x14ac:dyDescent="0.25">
      <c r="B57" s="12" t="s">
        <v>168</v>
      </c>
      <c r="C57" s="308" t="s">
        <v>169</v>
      </c>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2:36" ht="15" customHeight="1" x14ac:dyDescent="0.25">
      <c r="B58" s="332" t="s">
        <v>141</v>
      </c>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row>
    <row r="59" spans="2:36" ht="15" customHeight="1" x14ac:dyDescent="0.25">
      <c r="B59" s="106" t="s">
        <v>22</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row>
    <row r="60" spans="2:36" ht="15" customHeight="1" x14ac:dyDescent="0.25">
      <c r="B60" s="106" t="s">
        <v>23</v>
      </c>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2:36" ht="15" customHeight="1" x14ac:dyDescent="0.25">
      <c r="B61" s="105" t="s">
        <v>39</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row>
    <row r="62" spans="2:36" ht="15" customHeight="1" x14ac:dyDescent="0.25">
      <c r="B62" s="105" t="s">
        <v>130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row>
    <row r="63" spans="2:36" ht="15" customHeight="1" x14ac:dyDescent="0.25">
      <c r="B63" s="344" t="s">
        <v>163</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row>
    <row r="64" spans="2:36" ht="15" customHeight="1" x14ac:dyDescent="0.25">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row>
    <row r="65" spans="2:36" ht="15" customHeight="1" x14ac:dyDescent="0.25">
      <c r="B65" s="105" t="s">
        <v>162</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D16" sqref="D16:O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164</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157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5" customHeight="1" x14ac:dyDescent="0.25">
      <c r="B14" s="163" t="s">
        <v>34</v>
      </c>
      <c r="C14" s="164"/>
      <c r="D14" s="167" t="s">
        <v>4</v>
      </c>
      <c r="E14" s="167"/>
      <c r="F14" s="167"/>
      <c r="G14" s="167"/>
      <c r="H14" s="167"/>
      <c r="I14" s="167"/>
      <c r="J14" s="167"/>
      <c r="K14" s="167"/>
      <c r="L14" s="167"/>
      <c r="M14" s="167"/>
      <c r="N14" s="167"/>
      <c r="O14" s="168"/>
      <c r="P14" s="184" t="s">
        <v>7</v>
      </c>
      <c r="Q14" s="184"/>
      <c r="R14" s="184"/>
      <c r="S14" s="184"/>
      <c r="T14" s="184"/>
      <c r="U14" s="184"/>
      <c r="V14" s="184"/>
      <c r="W14" s="184"/>
      <c r="X14" s="184"/>
      <c r="Y14" s="184"/>
      <c r="Z14" s="184"/>
      <c r="AA14" s="184"/>
      <c r="AB14" s="178" t="s">
        <v>26</v>
      </c>
      <c r="AC14" s="178"/>
      <c r="AD14" s="178"/>
      <c r="AE14" s="182" t="s">
        <v>27</v>
      </c>
      <c r="AF14" s="182"/>
      <c r="AG14" s="182"/>
      <c r="AH14" s="178" t="s">
        <v>28</v>
      </c>
      <c r="AI14" s="178"/>
      <c r="AJ14" s="179"/>
    </row>
    <row r="15" spans="2:36" ht="15" customHeight="1" x14ac:dyDescent="0.25">
      <c r="B15" s="165"/>
      <c r="C15" s="166"/>
      <c r="D15" s="169"/>
      <c r="E15" s="169"/>
      <c r="F15" s="169"/>
      <c r="G15" s="169"/>
      <c r="H15" s="169"/>
      <c r="I15" s="169"/>
      <c r="J15" s="169"/>
      <c r="K15" s="169"/>
      <c r="L15" s="169"/>
      <c r="M15" s="169"/>
      <c r="N15" s="169"/>
      <c r="O15" s="170"/>
      <c r="P15" s="185"/>
      <c r="Q15" s="185"/>
      <c r="R15" s="185"/>
      <c r="S15" s="185"/>
      <c r="T15" s="185"/>
      <c r="U15" s="185"/>
      <c r="V15" s="185"/>
      <c r="W15" s="185"/>
      <c r="X15" s="185"/>
      <c r="Y15" s="185"/>
      <c r="Z15" s="185"/>
      <c r="AA15" s="185"/>
      <c r="AB15" s="180"/>
      <c r="AC15" s="180"/>
      <c r="AD15" s="180"/>
      <c r="AE15" s="183"/>
      <c r="AF15" s="183"/>
      <c r="AG15" s="183"/>
      <c r="AH15" s="180"/>
      <c r="AI15" s="180"/>
      <c r="AJ15" s="181"/>
    </row>
    <row r="16" spans="2:36" ht="20.100000000000001" customHeight="1" x14ac:dyDescent="0.25">
      <c r="B16" s="385"/>
      <c r="C16" s="386"/>
      <c r="D16" s="359"/>
      <c r="E16" s="360"/>
      <c r="F16" s="360"/>
      <c r="G16" s="360"/>
      <c r="H16" s="360"/>
      <c r="I16" s="360"/>
      <c r="J16" s="360"/>
      <c r="K16" s="360"/>
      <c r="L16" s="360"/>
      <c r="M16" s="360"/>
      <c r="N16" s="360"/>
      <c r="O16" s="361"/>
      <c r="P16" s="191"/>
      <c r="Q16" s="192"/>
      <c r="R16" s="174"/>
      <c r="S16" s="174"/>
      <c r="T16" s="5" t="s">
        <v>13</v>
      </c>
      <c r="U16" s="174"/>
      <c r="V16" s="174"/>
      <c r="W16" s="5" t="s">
        <v>14</v>
      </c>
      <c r="X16" s="174"/>
      <c r="Y16" s="174"/>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6"/>
      <c r="C17" s="387"/>
      <c r="D17" s="362"/>
      <c r="E17" s="363"/>
      <c r="F17" s="363"/>
      <c r="G17" s="363"/>
      <c r="H17" s="363"/>
      <c r="I17" s="363"/>
      <c r="J17" s="363"/>
      <c r="K17" s="363"/>
      <c r="L17" s="363"/>
      <c r="M17" s="363"/>
      <c r="N17" s="363"/>
      <c r="O17" s="364"/>
      <c r="P17" s="189"/>
      <c r="Q17" s="190"/>
      <c r="R17" s="190"/>
      <c r="S17" s="112"/>
      <c r="T17" s="112"/>
      <c r="U17" s="7" t="s">
        <v>13</v>
      </c>
      <c r="V17" s="112"/>
      <c r="W17" s="112"/>
      <c r="X17" s="7" t="s">
        <v>14</v>
      </c>
      <c r="Y17" s="112"/>
      <c r="Z17" s="112"/>
      <c r="AA17" s="8" t="s">
        <v>15</v>
      </c>
      <c r="AB17" s="369"/>
      <c r="AC17" s="369"/>
      <c r="AD17" s="369"/>
      <c r="AE17" s="371"/>
      <c r="AF17" s="371"/>
      <c r="AG17" s="371"/>
      <c r="AH17" s="374"/>
      <c r="AI17" s="374"/>
      <c r="AJ17" s="375"/>
    </row>
    <row r="18" spans="2:36" ht="15" customHeight="1" x14ac:dyDescent="0.25">
      <c r="B18" s="126"/>
      <c r="C18" s="387"/>
      <c r="D18" s="362"/>
      <c r="E18" s="363"/>
      <c r="F18" s="363"/>
      <c r="G18" s="363"/>
      <c r="H18" s="363"/>
      <c r="I18" s="363"/>
      <c r="J18" s="363"/>
      <c r="K18" s="363"/>
      <c r="L18" s="363"/>
      <c r="M18" s="363"/>
      <c r="N18" s="363"/>
      <c r="O18" s="364"/>
      <c r="P18" s="345" t="s">
        <v>56</v>
      </c>
      <c r="Q18" s="346"/>
      <c r="R18" s="346"/>
      <c r="S18" s="346"/>
      <c r="T18" s="346"/>
      <c r="U18" s="346"/>
      <c r="V18" s="346"/>
      <c r="W18" s="346"/>
      <c r="X18" s="346"/>
      <c r="Y18" s="346"/>
      <c r="Z18" s="346"/>
      <c r="AA18" s="347"/>
      <c r="AB18" s="348"/>
      <c r="AC18" s="349"/>
      <c r="AD18" s="349"/>
      <c r="AE18" s="349"/>
      <c r="AF18" s="349"/>
      <c r="AG18" s="349"/>
      <c r="AH18" s="349"/>
      <c r="AI18" s="349"/>
      <c r="AJ18" s="350"/>
    </row>
    <row r="19" spans="2:36" ht="15" customHeight="1" x14ac:dyDescent="0.25">
      <c r="B19" s="147"/>
      <c r="C19" s="388"/>
      <c r="D19" s="365"/>
      <c r="E19" s="366"/>
      <c r="F19" s="366"/>
      <c r="G19" s="366"/>
      <c r="H19" s="366"/>
      <c r="I19" s="366"/>
      <c r="J19" s="366"/>
      <c r="K19" s="366"/>
      <c r="L19" s="366"/>
      <c r="M19" s="366"/>
      <c r="N19" s="366"/>
      <c r="O19" s="367"/>
      <c r="P19" s="285"/>
      <c r="Q19" s="169"/>
      <c r="R19" s="169"/>
      <c r="S19" s="169"/>
      <c r="T19" s="169"/>
      <c r="U19" s="169"/>
      <c r="V19" s="169"/>
      <c r="W19" s="169"/>
      <c r="X19" s="169"/>
      <c r="Y19" s="169"/>
      <c r="Z19" s="169"/>
      <c r="AA19" s="170"/>
      <c r="AB19" s="351"/>
      <c r="AC19" s="352"/>
      <c r="AD19" s="352"/>
      <c r="AE19" s="352"/>
      <c r="AF19" s="352"/>
      <c r="AG19" s="352"/>
      <c r="AH19" s="352"/>
      <c r="AI19" s="352"/>
      <c r="AJ19" s="353"/>
    </row>
    <row r="20" spans="2:36" ht="20.100000000000001" customHeight="1" x14ac:dyDescent="0.25">
      <c r="B20" s="171"/>
      <c r="C20" s="172"/>
      <c r="D20" s="359"/>
      <c r="E20" s="360"/>
      <c r="F20" s="360"/>
      <c r="G20" s="360"/>
      <c r="H20" s="360"/>
      <c r="I20" s="360"/>
      <c r="J20" s="360"/>
      <c r="K20" s="360"/>
      <c r="L20" s="360"/>
      <c r="M20" s="360"/>
      <c r="N20" s="360"/>
      <c r="O20" s="361"/>
      <c r="P20" s="191"/>
      <c r="Q20" s="192"/>
      <c r="R20" s="174"/>
      <c r="S20" s="174"/>
      <c r="T20" s="5" t="s">
        <v>13</v>
      </c>
      <c r="U20" s="174"/>
      <c r="V20" s="174"/>
      <c r="W20" s="5" t="s">
        <v>14</v>
      </c>
      <c r="X20" s="174"/>
      <c r="Y20" s="174"/>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89"/>
      <c r="Q21" s="190"/>
      <c r="R21" s="190"/>
      <c r="S21" s="112"/>
      <c r="T21" s="112"/>
      <c r="U21" s="7" t="s">
        <v>13</v>
      </c>
      <c r="V21" s="112"/>
      <c r="W21" s="112"/>
      <c r="X21" s="7" t="s">
        <v>14</v>
      </c>
      <c r="Y21" s="112"/>
      <c r="Z21" s="112"/>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5" t="s">
        <v>56</v>
      </c>
      <c r="Q22" s="346"/>
      <c r="R22" s="346"/>
      <c r="S22" s="346"/>
      <c r="T22" s="346"/>
      <c r="U22" s="346"/>
      <c r="V22" s="346"/>
      <c r="W22" s="346"/>
      <c r="X22" s="346"/>
      <c r="Y22" s="346"/>
      <c r="Z22" s="346"/>
      <c r="AA22" s="347"/>
      <c r="AB22" s="348"/>
      <c r="AC22" s="349"/>
      <c r="AD22" s="349"/>
      <c r="AE22" s="349"/>
      <c r="AF22" s="349"/>
      <c r="AG22" s="349"/>
      <c r="AH22" s="349"/>
      <c r="AI22" s="349"/>
      <c r="AJ22" s="350"/>
    </row>
    <row r="23" spans="2:36" ht="15" customHeight="1" x14ac:dyDescent="0.25">
      <c r="B23" s="357"/>
      <c r="C23" s="358"/>
      <c r="D23" s="365"/>
      <c r="E23" s="366"/>
      <c r="F23" s="366"/>
      <c r="G23" s="366"/>
      <c r="H23" s="366"/>
      <c r="I23" s="366"/>
      <c r="J23" s="366"/>
      <c r="K23" s="366"/>
      <c r="L23" s="366"/>
      <c r="M23" s="366"/>
      <c r="N23" s="366"/>
      <c r="O23" s="367"/>
      <c r="P23" s="285"/>
      <c r="Q23" s="169"/>
      <c r="R23" s="169"/>
      <c r="S23" s="169"/>
      <c r="T23" s="169"/>
      <c r="U23" s="169"/>
      <c r="V23" s="169"/>
      <c r="W23" s="169"/>
      <c r="X23" s="169"/>
      <c r="Y23" s="169"/>
      <c r="Z23" s="169"/>
      <c r="AA23" s="170"/>
      <c r="AB23" s="351"/>
      <c r="AC23" s="352"/>
      <c r="AD23" s="352"/>
      <c r="AE23" s="352"/>
      <c r="AF23" s="352"/>
      <c r="AG23" s="352"/>
      <c r="AH23" s="352"/>
      <c r="AI23" s="352"/>
      <c r="AJ23" s="353"/>
    </row>
    <row r="24" spans="2:36" ht="20.100000000000001" customHeight="1" x14ac:dyDescent="0.25">
      <c r="B24" s="171"/>
      <c r="C24" s="172"/>
      <c r="D24" s="359"/>
      <c r="E24" s="360"/>
      <c r="F24" s="360"/>
      <c r="G24" s="360"/>
      <c r="H24" s="360"/>
      <c r="I24" s="360"/>
      <c r="J24" s="360"/>
      <c r="K24" s="360"/>
      <c r="L24" s="360"/>
      <c r="M24" s="360"/>
      <c r="N24" s="360"/>
      <c r="O24" s="361"/>
      <c r="P24" s="191"/>
      <c r="Q24" s="192"/>
      <c r="R24" s="174"/>
      <c r="S24" s="174"/>
      <c r="T24" s="5" t="s">
        <v>13</v>
      </c>
      <c r="U24" s="174"/>
      <c r="V24" s="174"/>
      <c r="W24" s="5" t="s">
        <v>14</v>
      </c>
      <c r="X24" s="174"/>
      <c r="Y24" s="174"/>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89"/>
      <c r="Q25" s="190"/>
      <c r="R25" s="190"/>
      <c r="S25" s="112"/>
      <c r="T25" s="112"/>
      <c r="U25" s="7" t="s">
        <v>13</v>
      </c>
      <c r="V25" s="112"/>
      <c r="W25" s="112"/>
      <c r="X25" s="7" t="s">
        <v>14</v>
      </c>
      <c r="Y25" s="112"/>
      <c r="Z25" s="112"/>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5" t="s">
        <v>56</v>
      </c>
      <c r="Q26" s="346"/>
      <c r="R26" s="346"/>
      <c r="S26" s="346"/>
      <c r="T26" s="346"/>
      <c r="U26" s="346"/>
      <c r="V26" s="346"/>
      <c r="W26" s="346"/>
      <c r="X26" s="346"/>
      <c r="Y26" s="346"/>
      <c r="Z26" s="346"/>
      <c r="AA26" s="347"/>
      <c r="AB26" s="348"/>
      <c r="AC26" s="349"/>
      <c r="AD26" s="349"/>
      <c r="AE26" s="349"/>
      <c r="AF26" s="349"/>
      <c r="AG26" s="349"/>
      <c r="AH26" s="349"/>
      <c r="AI26" s="349"/>
      <c r="AJ26" s="350"/>
    </row>
    <row r="27" spans="2:36" ht="15" customHeight="1" x14ac:dyDescent="0.25">
      <c r="B27" s="357"/>
      <c r="C27" s="358"/>
      <c r="D27" s="365"/>
      <c r="E27" s="366"/>
      <c r="F27" s="366"/>
      <c r="G27" s="366"/>
      <c r="H27" s="366"/>
      <c r="I27" s="366"/>
      <c r="J27" s="366"/>
      <c r="K27" s="366"/>
      <c r="L27" s="366"/>
      <c r="M27" s="366"/>
      <c r="N27" s="366"/>
      <c r="O27" s="367"/>
      <c r="P27" s="285"/>
      <c r="Q27" s="169"/>
      <c r="R27" s="169"/>
      <c r="S27" s="169"/>
      <c r="T27" s="169"/>
      <c r="U27" s="169"/>
      <c r="V27" s="169"/>
      <c r="W27" s="169"/>
      <c r="X27" s="169"/>
      <c r="Y27" s="169"/>
      <c r="Z27" s="169"/>
      <c r="AA27" s="170"/>
      <c r="AB27" s="351"/>
      <c r="AC27" s="352"/>
      <c r="AD27" s="352"/>
      <c r="AE27" s="352"/>
      <c r="AF27" s="352"/>
      <c r="AG27" s="352"/>
      <c r="AH27" s="352"/>
      <c r="AI27" s="352"/>
      <c r="AJ27" s="353"/>
    </row>
    <row r="28" spans="2:36" ht="20.100000000000001" customHeight="1" x14ac:dyDescent="0.25">
      <c r="B28" s="171"/>
      <c r="C28" s="172"/>
      <c r="D28" s="359"/>
      <c r="E28" s="360"/>
      <c r="F28" s="360"/>
      <c r="G28" s="360"/>
      <c r="H28" s="360"/>
      <c r="I28" s="360"/>
      <c r="J28" s="360"/>
      <c r="K28" s="360"/>
      <c r="L28" s="360"/>
      <c r="M28" s="360"/>
      <c r="N28" s="360"/>
      <c r="O28" s="361"/>
      <c r="P28" s="191"/>
      <c r="Q28" s="192"/>
      <c r="R28" s="174"/>
      <c r="S28" s="174"/>
      <c r="T28" s="5" t="s">
        <v>13</v>
      </c>
      <c r="U28" s="174"/>
      <c r="V28" s="174"/>
      <c r="W28" s="5" t="s">
        <v>14</v>
      </c>
      <c r="X28" s="174"/>
      <c r="Y28" s="174"/>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89"/>
      <c r="Q29" s="190"/>
      <c r="R29" s="190"/>
      <c r="S29" s="112"/>
      <c r="T29" s="112"/>
      <c r="U29" s="7" t="s">
        <v>13</v>
      </c>
      <c r="V29" s="112"/>
      <c r="W29" s="112"/>
      <c r="X29" s="7" t="s">
        <v>14</v>
      </c>
      <c r="Y29" s="112"/>
      <c r="Z29" s="112"/>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5" t="s">
        <v>56</v>
      </c>
      <c r="Q30" s="346"/>
      <c r="R30" s="346"/>
      <c r="S30" s="346"/>
      <c r="T30" s="346"/>
      <c r="U30" s="346"/>
      <c r="V30" s="346"/>
      <c r="W30" s="346"/>
      <c r="X30" s="346"/>
      <c r="Y30" s="346"/>
      <c r="Z30" s="346"/>
      <c r="AA30" s="347"/>
      <c r="AB30" s="348"/>
      <c r="AC30" s="349"/>
      <c r="AD30" s="349"/>
      <c r="AE30" s="349"/>
      <c r="AF30" s="349"/>
      <c r="AG30" s="349"/>
      <c r="AH30" s="349"/>
      <c r="AI30" s="349"/>
      <c r="AJ30" s="350"/>
    </row>
    <row r="31" spans="2:36" ht="15" customHeight="1" x14ac:dyDescent="0.25">
      <c r="B31" s="357"/>
      <c r="C31" s="358"/>
      <c r="D31" s="365"/>
      <c r="E31" s="366"/>
      <c r="F31" s="366"/>
      <c r="G31" s="366"/>
      <c r="H31" s="366"/>
      <c r="I31" s="366"/>
      <c r="J31" s="366"/>
      <c r="K31" s="366"/>
      <c r="L31" s="366"/>
      <c r="M31" s="366"/>
      <c r="N31" s="366"/>
      <c r="O31" s="367"/>
      <c r="P31" s="285"/>
      <c r="Q31" s="169"/>
      <c r="R31" s="169"/>
      <c r="S31" s="169"/>
      <c r="T31" s="169"/>
      <c r="U31" s="169"/>
      <c r="V31" s="169"/>
      <c r="W31" s="169"/>
      <c r="X31" s="169"/>
      <c r="Y31" s="169"/>
      <c r="Z31" s="169"/>
      <c r="AA31" s="170"/>
      <c r="AB31" s="351"/>
      <c r="AC31" s="352"/>
      <c r="AD31" s="352"/>
      <c r="AE31" s="352"/>
      <c r="AF31" s="352"/>
      <c r="AG31" s="352"/>
      <c r="AH31" s="352"/>
      <c r="AI31" s="352"/>
      <c r="AJ31" s="353"/>
    </row>
    <row r="32" spans="2:36" ht="20.100000000000001" customHeight="1" x14ac:dyDescent="0.25">
      <c r="B32" s="171"/>
      <c r="C32" s="172"/>
      <c r="D32" s="359"/>
      <c r="E32" s="360"/>
      <c r="F32" s="360"/>
      <c r="G32" s="360"/>
      <c r="H32" s="360"/>
      <c r="I32" s="360"/>
      <c r="J32" s="360"/>
      <c r="K32" s="360"/>
      <c r="L32" s="360"/>
      <c r="M32" s="360"/>
      <c r="N32" s="360"/>
      <c r="O32" s="361"/>
      <c r="P32" s="191"/>
      <c r="Q32" s="192"/>
      <c r="R32" s="174"/>
      <c r="S32" s="174"/>
      <c r="T32" s="5" t="s">
        <v>13</v>
      </c>
      <c r="U32" s="174"/>
      <c r="V32" s="174"/>
      <c r="W32" s="5" t="s">
        <v>14</v>
      </c>
      <c r="X32" s="174"/>
      <c r="Y32" s="174"/>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89"/>
      <c r="Q33" s="190"/>
      <c r="R33" s="190"/>
      <c r="S33" s="112"/>
      <c r="T33" s="112"/>
      <c r="U33" s="7" t="s">
        <v>13</v>
      </c>
      <c r="V33" s="112"/>
      <c r="W33" s="112"/>
      <c r="X33" s="7" t="s">
        <v>14</v>
      </c>
      <c r="Y33" s="112"/>
      <c r="Z33" s="112"/>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5" t="s">
        <v>56</v>
      </c>
      <c r="Q34" s="346"/>
      <c r="R34" s="346"/>
      <c r="S34" s="346"/>
      <c r="T34" s="346"/>
      <c r="U34" s="346"/>
      <c r="V34" s="346"/>
      <c r="W34" s="346"/>
      <c r="X34" s="346"/>
      <c r="Y34" s="346"/>
      <c r="Z34" s="346"/>
      <c r="AA34" s="347"/>
      <c r="AB34" s="348"/>
      <c r="AC34" s="349"/>
      <c r="AD34" s="349"/>
      <c r="AE34" s="349"/>
      <c r="AF34" s="349"/>
      <c r="AG34" s="349"/>
      <c r="AH34" s="349"/>
      <c r="AI34" s="349"/>
      <c r="AJ34" s="350"/>
    </row>
    <row r="35" spans="2:36" ht="15" customHeight="1" x14ac:dyDescent="0.25">
      <c r="B35" s="357"/>
      <c r="C35" s="358"/>
      <c r="D35" s="365"/>
      <c r="E35" s="366"/>
      <c r="F35" s="366"/>
      <c r="G35" s="366"/>
      <c r="H35" s="366"/>
      <c r="I35" s="366"/>
      <c r="J35" s="366"/>
      <c r="K35" s="366"/>
      <c r="L35" s="366"/>
      <c r="M35" s="366"/>
      <c r="N35" s="366"/>
      <c r="O35" s="367"/>
      <c r="P35" s="285"/>
      <c r="Q35" s="169"/>
      <c r="R35" s="169"/>
      <c r="S35" s="169"/>
      <c r="T35" s="169"/>
      <c r="U35" s="169"/>
      <c r="V35" s="169"/>
      <c r="W35" s="169"/>
      <c r="X35" s="169"/>
      <c r="Y35" s="169"/>
      <c r="Z35" s="169"/>
      <c r="AA35" s="170"/>
      <c r="AB35" s="351"/>
      <c r="AC35" s="352"/>
      <c r="AD35" s="352"/>
      <c r="AE35" s="352"/>
      <c r="AF35" s="352"/>
      <c r="AG35" s="352"/>
      <c r="AH35" s="352"/>
      <c r="AI35" s="352"/>
      <c r="AJ35" s="353"/>
    </row>
    <row r="36" spans="2:36" ht="20.100000000000001" customHeight="1" x14ac:dyDescent="0.25">
      <c r="B36" s="171"/>
      <c r="C36" s="172"/>
      <c r="D36" s="359"/>
      <c r="E36" s="360"/>
      <c r="F36" s="360"/>
      <c r="G36" s="360"/>
      <c r="H36" s="360"/>
      <c r="I36" s="360"/>
      <c r="J36" s="360"/>
      <c r="K36" s="360"/>
      <c r="L36" s="360"/>
      <c r="M36" s="360"/>
      <c r="N36" s="360"/>
      <c r="O36" s="361"/>
      <c r="P36" s="191"/>
      <c r="Q36" s="192"/>
      <c r="R36" s="174"/>
      <c r="S36" s="174"/>
      <c r="T36" s="5" t="s">
        <v>13</v>
      </c>
      <c r="U36" s="174"/>
      <c r="V36" s="174"/>
      <c r="W36" s="5" t="s">
        <v>14</v>
      </c>
      <c r="X36" s="174"/>
      <c r="Y36" s="174"/>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89"/>
      <c r="Q37" s="190"/>
      <c r="R37" s="190"/>
      <c r="S37" s="112"/>
      <c r="T37" s="112"/>
      <c r="U37" s="7" t="s">
        <v>13</v>
      </c>
      <c r="V37" s="112"/>
      <c r="W37" s="112"/>
      <c r="X37" s="7" t="s">
        <v>14</v>
      </c>
      <c r="Y37" s="112"/>
      <c r="Z37" s="112"/>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5" t="s">
        <v>56</v>
      </c>
      <c r="Q38" s="346"/>
      <c r="R38" s="346"/>
      <c r="S38" s="346"/>
      <c r="T38" s="346"/>
      <c r="U38" s="346"/>
      <c r="V38" s="346"/>
      <c r="W38" s="346"/>
      <c r="X38" s="346"/>
      <c r="Y38" s="346"/>
      <c r="Z38" s="346"/>
      <c r="AA38" s="347"/>
      <c r="AB38" s="348"/>
      <c r="AC38" s="349"/>
      <c r="AD38" s="349"/>
      <c r="AE38" s="349"/>
      <c r="AF38" s="349"/>
      <c r="AG38" s="349"/>
      <c r="AH38" s="349"/>
      <c r="AI38" s="349"/>
      <c r="AJ38" s="350"/>
    </row>
    <row r="39" spans="2:36" ht="15" customHeight="1" x14ac:dyDescent="0.25">
      <c r="B39" s="357"/>
      <c r="C39" s="358"/>
      <c r="D39" s="365"/>
      <c r="E39" s="366"/>
      <c r="F39" s="366"/>
      <c r="G39" s="366"/>
      <c r="H39" s="366"/>
      <c r="I39" s="366"/>
      <c r="J39" s="366"/>
      <c r="K39" s="366"/>
      <c r="L39" s="366"/>
      <c r="M39" s="366"/>
      <c r="N39" s="366"/>
      <c r="O39" s="367"/>
      <c r="P39" s="285"/>
      <c r="Q39" s="169"/>
      <c r="R39" s="169"/>
      <c r="S39" s="169"/>
      <c r="T39" s="169"/>
      <c r="U39" s="169"/>
      <c r="V39" s="169"/>
      <c r="W39" s="169"/>
      <c r="X39" s="169"/>
      <c r="Y39" s="169"/>
      <c r="Z39" s="169"/>
      <c r="AA39" s="170"/>
      <c r="AB39" s="351"/>
      <c r="AC39" s="352"/>
      <c r="AD39" s="352"/>
      <c r="AE39" s="352"/>
      <c r="AF39" s="352"/>
      <c r="AG39" s="352"/>
      <c r="AH39" s="352"/>
      <c r="AI39" s="352"/>
      <c r="AJ39" s="353"/>
    </row>
    <row r="40" spans="2:36" ht="20.100000000000001" customHeight="1" x14ac:dyDescent="0.25">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41" t="s">
        <v>37</v>
      </c>
      <c r="AC40" s="142"/>
      <c r="AD40" s="142"/>
      <c r="AE40" s="142"/>
      <c r="AF40" s="142"/>
      <c r="AG40" s="143"/>
      <c r="AH40" s="122" t="str">
        <f>IF(AH16="","",AVERAGE(AH16,AH20,AH24,AH28,AH32,AH36))</f>
        <v/>
      </c>
      <c r="AI40" s="122"/>
      <c r="AJ40" s="123"/>
    </row>
    <row r="41" spans="2:36" ht="15.75" customHeight="1" x14ac:dyDescent="0.25">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44"/>
      <c r="AC41" s="145"/>
      <c r="AD41" s="145"/>
      <c r="AE41" s="145"/>
      <c r="AF41" s="145"/>
      <c r="AG41" s="146"/>
      <c r="AH41" s="124"/>
      <c r="AI41" s="124"/>
      <c r="AJ41" s="125"/>
    </row>
    <row r="42" spans="2:36" ht="15" customHeight="1" x14ac:dyDescent="0.25">
      <c r="B42" s="293" t="s">
        <v>194</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6.6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5" customHeight="1" x14ac:dyDescent="0.25">
      <c r="B44" s="293" t="s">
        <v>40</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row>
    <row r="45" spans="2:36" ht="15" customHeight="1" x14ac:dyDescent="0.25">
      <c r="B45" s="293" t="s">
        <v>52</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row>
    <row r="46" spans="2:36" ht="15" customHeight="1" x14ac:dyDescent="0.25">
      <c r="B46" s="293" t="s">
        <v>41</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row>
    <row r="47" spans="2:36" ht="15" customHeight="1" x14ac:dyDescent="0.25">
      <c r="B47" s="293" t="s">
        <v>53</v>
      </c>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row>
    <row r="48" spans="2:36" ht="15" customHeight="1" x14ac:dyDescent="0.25">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row>
    <row r="49" spans="2:36" ht="15" customHeight="1" x14ac:dyDescent="0.25">
      <c r="B49" s="354" t="s">
        <v>127</v>
      </c>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row>
    <row r="50" spans="2:36" ht="15" customHeight="1" x14ac:dyDescent="0.25">
      <c r="B50" s="293" t="s">
        <v>165</v>
      </c>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row>
    <row r="51" spans="2:36" ht="15" customHeight="1" x14ac:dyDescent="0.25">
      <c r="B51" s="293" t="s">
        <v>166</v>
      </c>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67" t="s">
        <v>0</v>
      </c>
      <c r="P6" s="67"/>
      <c r="Q6" s="67"/>
      <c r="R6" s="67"/>
      <c r="S6" s="161" t="str">
        <f>IF(様式1!S6="","",様式1!S6)</f>
        <v>唐湊線（郡元工区）電線共同溝設置工事（その４）</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58</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1.25" customHeight="1" x14ac:dyDescent="0.25">
      <c r="B14" s="210" t="s">
        <v>59</v>
      </c>
      <c r="C14" s="211"/>
      <c r="D14" s="211"/>
      <c r="E14" s="211"/>
      <c r="F14" s="211"/>
      <c r="G14" s="211"/>
      <c r="H14" s="211"/>
      <c r="I14" s="211"/>
      <c r="J14" s="394"/>
      <c r="K14" s="395"/>
      <c r="L14" s="395"/>
      <c r="M14" s="395"/>
      <c r="N14" s="395"/>
      <c r="O14" s="395"/>
      <c r="P14" s="395"/>
      <c r="Q14" s="395"/>
      <c r="R14" s="395"/>
      <c r="S14" s="395"/>
      <c r="T14" s="395"/>
      <c r="U14" s="395"/>
      <c r="V14" s="395"/>
      <c r="W14" s="396"/>
      <c r="X14" s="403" t="s">
        <v>175</v>
      </c>
      <c r="Y14" s="404"/>
      <c r="Z14" s="404"/>
      <c r="AA14" s="405"/>
      <c r="AB14" s="412" t="s">
        <v>176</v>
      </c>
      <c r="AC14" s="412"/>
      <c r="AD14" s="412"/>
      <c r="AE14" s="412"/>
      <c r="AF14" s="412"/>
      <c r="AG14" s="412"/>
      <c r="AH14" s="414"/>
      <c r="AI14" s="414"/>
      <c r="AJ14" s="415"/>
    </row>
    <row r="15" spans="2:36" ht="11.25" customHeight="1" x14ac:dyDescent="0.25">
      <c r="B15" s="392"/>
      <c r="C15" s="393"/>
      <c r="D15" s="393"/>
      <c r="E15" s="393"/>
      <c r="F15" s="393"/>
      <c r="G15" s="393"/>
      <c r="H15" s="393"/>
      <c r="I15" s="393"/>
      <c r="J15" s="397"/>
      <c r="K15" s="398"/>
      <c r="L15" s="398"/>
      <c r="M15" s="398"/>
      <c r="N15" s="398"/>
      <c r="O15" s="398"/>
      <c r="P15" s="398"/>
      <c r="Q15" s="398"/>
      <c r="R15" s="398"/>
      <c r="S15" s="398"/>
      <c r="T15" s="398"/>
      <c r="U15" s="398"/>
      <c r="V15" s="398"/>
      <c r="W15" s="399"/>
      <c r="X15" s="406"/>
      <c r="Y15" s="407"/>
      <c r="Z15" s="407"/>
      <c r="AA15" s="408"/>
      <c r="AB15" s="413"/>
      <c r="AC15" s="413"/>
      <c r="AD15" s="413"/>
      <c r="AE15" s="413"/>
      <c r="AF15" s="413"/>
      <c r="AG15" s="413"/>
      <c r="AH15" s="416"/>
      <c r="AI15" s="416"/>
      <c r="AJ15" s="417"/>
    </row>
    <row r="16" spans="2:36" ht="11.25" customHeight="1" x14ac:dyDescent="0.25">
      <c r="B16" s="194"/>
      <c r="C16" s="195"/>
      <c r="D16" s="195"/>
      <c r="E16" s="195"/>
      <c r="F16" s="195"/>
      <c r="G16" s="195"/>
      <c r="H16" s="195"/>
      <c r="I16" s="195"/>
      <c r="J16" s="397"/>
      <c r="K16" s="398"/>
      <c r="L16" s="398"/>
      <c r="M16" s="398"/>
      <c r="N16" s="398"/>
      <c r="O16" s="398"/>
      <c r="P16" s="398"/>
      <c r="Q16" s="398"/>
      <c r="R16" s="398"/>
      <c r="S16" s="398"/>
      <c r="T16" s="398"/>
      <c r="U16" s="398"/>
      <c r="V16" s="398"/>
      <c r="W16" s="399"/>
      <c r="X16" s="406"/>
      <c r="Y16" s="407"/>
      <c r="Z16" s="407"/>
      <c r="AA16" s="408"/>
      <c r="AB16" s="413" t="s">
        <v>177</v>
      </c>
      <c r="AC16" s="413"/>
      <c r="AD16" s="413"/>
      <c r="AE16" s="413"/>
      <c r="AF16" s="413"/>
      <c r="AG16" s="413"/>
      <c r="AH16" s="416"/>
      <c r="AI16" s="416"/>
      <c r="AJ16" s="417"/>
    </row>
    <row r="17" spans="2:36" ht="11.25" customHeight="1" x14ac:dyDescent="0.25">
      <c r="B17" s="194"/>
      <c r="C17" s="195"/>
      <c r="D17" s="195"/>
      <c r="E17" s="195"/>
      <c r="F17" s="195"/>
      <c r="G17" s="195"/>
      <c r="H17" s="195"/>
      <c r="I17" s="195"/>
      <c r="J17" s="400"/>
      <c r="K17" s="401"/>
      <c r="L17" s="401"/>
      <c r="M17" s="401"/>
      <c r="N17" s="401"/>
      <c r="O17" s="401"/>
      <c r="P17" s="401"/>
      <c r="Q17" s="401"/>
      <c r="R17" s="401"/>
      <c r="S17" s="401"/>
      <c r="T17" s="401"/>
      <c r="U17" s="401"/>
      <c r="V17" s="401"/>
      <c r="W17" s="402"/>
      <c r="X17" s="409"/>
      <c r="Y17" s="410"/>
      <c r="Z17" s="410"/>
      <c r="AA17" s="411"/>
      <c r="AB17" s="413"/>
      <c r="AC17" s="413"/>
      <c r="AD17" s="413"/>
      <c r="AE17" s="413"/>
      <c r="AF17" s="413"/>
      <c r="AG17" s="413"/>
      <c r="AH17" s="416"/>
      <c r="AI17" s="416"/>
      <c r="AJ17" s="417"/>
    </row>
    <row r="18" spans="2:36" ht="15" customHeight="1" x14ac:dyDescent="0.25">
      <c r="B18" s="194" t="s">
        <v>60</v>
      </c>
      <c r="C18" s="195"/>
      <c r="D18" s="195"/>
      <c r="E18" s="195"/>
      <c r="F18" s="195"/>
      <c r="G18" s="195"/>
      <c r="H18" s="195"/>
      <c r="I18" s="195"/>
      <c r="J18" s="72"/>
      <c r="K18" s="207"/>
      <c r="L18" s="207"/>
      <c r="M18" s="207"/>
      <c r="N18" s="91"/>
      <c r="O18" s="91"/>
      <c r="P18" s="94" t="s">
        <v>63</v>
      </c>
      <c r="Q18" s="94"/>
      <c r="R18" s="91"/>
      <c r="S18" s="91"/>
      <c r="T18" s="94" t="s">
        <v>64</v>
      </c>
      <c r="U18" s="94"/>
      <c r="V18" s="91"/>
      <c r="W18" s="91"/>
      <c r="X18" s="94" t="s">
        <v>65</v>
      </c>
      <c r="Y18" s="94"/>
      <c r="Z18" s="62"/>
      <c r="AA18" s="62"/>
      <c r="AB18" s="62"/>
      <c r="AC18" s="62"/>
      <c r="AD18" s="62"/>
      <c r="AE18" s="62"/>
      <c r="AF18" s="62"/>
      <c r="AG18" s="62"/>
      <c r="AH18" s="62"/>
      <c r="AI18" s="62"/>
      <c r="AJ18" s="63"/>
    </row>
    <row r="19" spans="2:36" ht="15" customHeight="1" x14ac:dyDescent="0.25">
      <c r="B19" s="194"/>
      <c r="C19" s="195"/>
      <c r="D19" s="195"/>
      <c r="E19" s="195"/>
      <c r="F19" s="195"/>
      <c r="G19" s="195"/>
      <c r="H19" s="195"/>
      <c r="I19" s="195"/>
      <c r="J19" s="206"/>
      <c r="K19" s="208"/>
      <c r="L19" s="208"/>
      <c r="M19" s="208"/>
      <c r="N19" s="391"/>
      <c r="O19" s="391"/>
      <c r="P19" s="418"/>
      <c r="Q19" s="418"/>
      <c r="R19" s="391"/>
      <c r="S19" s="391"/>
      <c r="T19" s="418"/>
      <c r="U19" s="418"/>
      <c r="V19" s="391"/>
      <c r="W19" s="391"/>
      <c r="X19" s="418"/>
      <c r="Y19" s="418"/>
      <c r="Z19" s="204"/>
      <c r="AA19" s="204"/>
      <c r="AB19" s="204"/>
      <c r="AC19" s="204"/>
      <c r="AD19" s="204"/>
      <c r="AE19" s="204"/>
      <c r="AF19" s="204"/>
      <c r="AG19" s="204"/>
      <c r="AH19" s="204"/>
      <c r="AI19" s="204"/>
      <c r="AJ19" s="205"/>
    </row>
    <row r="20" spans="2:36" ht="15" customHeight="1" x14ac:dyDescent="0.25">
      <c r="B20" s="194"/>
      <c r="C20" s="195"/>
      <c r="D20" s="195"/>
      <c r="E20" s="195"/>
      <c r="F20" s="195"/>
      <c r="G20" s="195"/>
      <c r="H20" s="195"/>
      <c r="I20" s="195"/>
      <c r="J20" s="73"/>
      <c r="K20" s="209"/>
      <c r="L20" s="209"/>
      <c r="M20" s="209"/>
      <c r="N20" s="93"/>
      <c r="O20" s="93"/>
      <c r="P20" s="96"/>
      <c r="Q20" s="96"/>
      <c r="R20" s="93"/>
      <c r="S20" s="93"/>
      <c r="T20" s="96"/>
      <c r="U20" s="96"/>
      <c r="V20" s="93"/>
      <c r="W20" s="93"/>
      <c r="X20" s="96"/>
      <c r="Y20" s="96"/>
      <c r="Z20" s="64"/>
      <c r="AA20" s="64"/>
      <c r="AB20" s="64"/>
      <c r="AC20" s="64"/>
      <c r="AD20" s="64"/>
      <c r="AE20" s="64"/>
      <c r="AF20" s="64"/>
      <c r="AG20" s="64"/>
      <c r="AH20" s="64"/>
      <c r="AI20" s="64"/>
      <c r="AJ20" s="65"/>
    </row>
    <row r="21" spans="2:36" ht="15" customHeight="1" x14ac:dyDescent="0.25">
      <c r="B21" s="194" t="s">
        <v>61</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4"/>
      <c r="C23" s="195"/>
      <c r="D23" s="195"/>
      <c r="E23" s="195"/>
      <c r="F23" s="195"/>
      <c r="G23" s="195"/>
      <c r="H23" s="195"/>
      <c r="I23" s="195"/>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9"/>
    </row>
    <row r="24" spans="2:36" ht="15" customHeight="1" x14ac:dyDescent="0.25">
      <c r="B24" s="194" t="s">
        <v>62</v>
      </c>
      <c r="C24" s="195"/>
      <c r="D24" s="195"/>
      <c r="E24" s="195"/>
      <c r="F24" s="195"/>
      <c r="G24" s="195"/>
      <c r="H24" s="195"/>
      <c r="I24" s="195"/>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1.25" customHeight="1" x14ac:dyDescent="0.25">
      <c r="B27" s="210" t="s">
        <v>59</v>
      </c>
      <c r="C27" s="211"/>
      <c r="D27" s="211"/>
      <c r="E27" s="211"/>
      <c r="F27" s="211"/>
      <c r="G27" s="211"/>
      <c r="H27" s="211"/>
      <c r="I27" s="211"/>
      <c r="J27" s="394"/>
      <c r="K27" s="395"/>
      <c r="L27" s="395"/>
      <c r="M27" s="395"/>
      <c r="N27" s="395"/>
      <c r="O27" s="395"/>
      <c r="P27" s="395"/>
      <c r="Q27" s="395"/>
      <c r="R27" s="395"/>
      <c r="S27" s="395"/>
      <c r="T27" s="395"/>
      <c r="U27" s="395"/>
      <c r="V27" s="395"/>
      <c r="W27" s="396"/>
      <c r="X27" s="403" t="s">
        <v>175</v>
      </c>
      <c r="Y27" s="404"/>
      <c r="Z27" s="404"/>
      <c r="AA27" s="405"/>
      <c r="AB27" s="412" t="s">
        <v>176</v>
      </c>
      <c r="AC27" s="412"/>
      <c r="AD27" s="412"/>
      <c r="AE27" s="412"/>
      <c r="AF27" s="412"/>
      <c r="AG27" s="412"/>
      <c r="AH27" s="414"/>
      <c r="AI27" s="414"/>
      <c r="AJ27" s="415"/>
    </row>
    <row r="28" spans="2:36" ht="11.25" customHeight="1" x14ac:dyDescent="0.25">
      <c r="B28" s="392"/>
      <c r="C28" s="393"/>
      <c r="D28" s="393"/>
      <c r="E28" s="393"/>
      <c r="F28" s="393"/>
      <c r="G28" s="393"/>
      <c r="H28" s="393"/>
      <c r="I28" s="393"/>
      <c r="J28" s="397"/>
      <c r="K28" s="398"/>
      <c r="L28" s="398"/>
      <c r="M28" s="398"/>
      <c r="N28" s="398"/>
      <c r="O28" s="398"/>
      <c r="P28" s="398"/>
      <c r="Q28" s="398"/>
      <c r="R28" s="398"/>
      <c r="S28" s="398"/>
      <c r="T28" s="398"/>
      <c r="U28" s="398"/>
      <c r="V28" s="398"/>
      <c r="W28" s="399"/>
      <c r="X28" s="406"/>
      <c r="Y28" s="407"/>
      <c r="Z28" s="407"/>
      <c r="AA28" s="408"/>
      <c r="AB28" s="413"/>
      <c r="AC28" s="413"/>
      <c r="AD28" s="413"/>
      <c r="AE28" s="413"/>
      <c r="AF28" s="413"/>
      <c r="AG28" s="413"/>
      <c r="AH28" s="416"/>
      <c r="AI28" s="416"/>
      <c r="AJ28" s="417"/>
    </row>
    <row r="29" spans="2:36" ht="11.25" customHeight="1" x14ac:dyDescent="0.25">
      <c r="B29" s="194"/>
      <c r="C29" s="195"/>
      <c r="D29" s="195"/>
      <c r="E29" s="195"/>
      <c r="F29" s="195"/>
      <c r="G29" s="195"/>
      <c r="H29" s="195"/>
      <c r="I29" s="195"/>
      <c r="J29" s="397"/>
      <c r="K29" s="398"/>
      <c r="L29" s="398"/>
      <c r="M29" s="398"/>
      <c r="N29" s="398"/>
      <c r="O29" s="398"/>
      <c r="P29" s="398"/>
      <c r="Q29" s="398"/>
      <c r="R29" s="398"/>
      <c r="S29" s="398"/>
      <c r="T29" s="398"/>
      <c r="U29" s="398"/>
      <c r="V29" s="398"/>
      <c r="W29" s="399"/>
      <c r="X29" s="406"/>
      <c r="Y29" s="407"/>
      <c r="Z29" s="407"/>
      <c r="AA29" s="408"/>
      <c r="AB29" s="413" t="s">
        <v>177</v>
      </c>
      <c r="AC29" s="413"/>
      <c r="AD29" s="413"/>
      <c r="AE29" s="413"/>
      <c r="AF29" s="413"/>
      <c r="AG29" s="413"/>
      <c r="AH29" s="416"/>
      <c r="AI29" s="416"/>
      <c r="AJ29" s="417"/>
    </row>
    <row r="30" spans="2:36" ht="11.25" customHeight="1" x14ac:dyDescent="0.25">
      <c r="B30" s="194"/>
      <c r="C30" s="195"/>
      <c r="D30" s="195"/>
      <c r="E30" s="195"/>
      <c r="F30" s="195"/>
      <c r="G30" s="195"/>
      <c r="H30" s="195"/>
      <c r="I30" s="195"/>
      <c r="J30" s="400"/>
      <c r="K30" s="401"/>
      <c r="L30" s="401"/>
      <c r="M30" s="401"/>
      <c r="N30" s="401"/>
      <c r="O30" s="401"/>
      <c r="P30" s="401"/>
      <c r="Q30" s="401"/>
      <c r="R30" s="401"/>
      <c r="S30" s="401"/>
      <c r="T30" s="401"/>
      <c r="U30" s="401"/>
      <c r="V30" s="401"/>
      <c r="W30" s="402"/>
      <c r="X30" s="409"/>
      <c r="Y30" s="410"/>
      <c r="Z30" s="410"/>
      <c r="AA30" s="411"/>
      <c r="AB30" s="413"/>
      <c r="AC30" s="413"/>
      <c r="AD30" s="413"/>
      <c r="AE30" s="413"/>
      <c r="AF30" s="413"/>
      <c r="AG30" s="413"/>
      <c r="AH30" s="416"/>
      <c r="AI30" s="416"/>
      <c r="AJ30" s="417"/>
    </row>
    <row r="31" spans="2:36" ht="15" customHeight="1" x14ac:dyDescent="0.25">
      <c r="B31" s="194" t="s">
        <v>60</v>
      </c>
      <c r="C31" s="195"/>
      <c r="D31" s="195"/>
      <c r="E31" s="195"/>
      <c r="F31" s="195"/>
      <c r="G31" s="195"/>
      <c r="H31" s="195"/>
      <c r="I31" s="195"/>
      <c r="J31" s="72"/>
      <c r="K31" s="207"/>
      <c r="L31" s="207"/>
      <c r="M31" s="207"/>
      <c r="N31" s="74"/>
      <c r="O31" s="74"/>
      <c r="P31" s="62" t="s">
        <v>63</v>
      </c>
      <c r="Q31" s="62"/>
      <c r="R31" s="74"/>
      <c r="S31" s="74"/>
      <c r="T31" s="62" t="s">
        <v>64</v>
      </c>
      <c r="U31" s="62"/>
      <c r="V31" s="74"/>
      <c r="W31" s="74"/>
      <c r="X31" s="62" t="s">
        <v>65</v>
      </c>
      <c r="Y31" s="62"/>
      <c r="Z31" s="62"/>
      <c r="AA31" s="62"/>
      <c r="AB31" s="62"/>
      <c r="AC31" s="62"/>
      <c r="AD31" s="62"/>
      <c r="AE31" s="62"/>
      <c r="AF31" s="62"/>
      <c r="AG31" s="62"/>
      <c r="AH31" s="62"/>
      <c r="AI31" s="62"/>
      <c r="AJ31" s="63"/>
    </row>
    <row r="32" spans="2:36" ht="15" customHeight="1" x14ac:dyDescent="0.25">
      <c r="B32" s="194"/>
      <c r="C32" s="195"/>
      <c r="D32" s="195"/>
      <c r="E32" s="195"/>
      <c r="F32" s="195"/>
      <c r="G32" s="195"/>
      <c r="H32" s="195"/>
      <c r="I32" s="195"/>
      <c r="J32" s="206"/>
      <c r="K32" s="208"/>
      <c r="L32" s="208"/>
      <c r="M32" s="208"/>
      <c r="N32" s="193"/>
      <c r="O32" s="193"/>
      <c r="P32" s="204"/>
      <c r="Q32" s="204"/>
      <c r="R32" s="193"/>
      <c r="S32" s="193"/>
      <c r="T32" s="204"/>
      <c r="U32" s="204"/>
      <c r="V32" s="193"/>
      <c r="W32" s="193"/>
      <c r="X32" s="204"/>
      <c r="Y32" s="204"/>
      <c r="Z32" s="204"/>
      <c r="AA32" s="204"/>
      <c r="AB32" s="204"/>
      <c r="AC32" s="204"/>
      <c r="AD32" s="204"/>
      <c r="AE32" s="204"/>
      <c r="AF32" s="204"/>
      <c r="AG32" s="204"/>
      <c r="AH32" s="204"/>
      <c r="AI32" s="204"/>
      <c r="AJ32" s="205"/>
    </row>
    <row r="33" spans="2:36" ht="15" customHeight="1" x14ac:dyDescent="0.25">
      <c r="B33" s="194"/>
      <c r="C33" s="195"/>
      <c r="D33" s="195"/>
      <c r="E33" s="195"/>
      <c r="F33" s="195"/>
      <c r="G33" s="195"/>
      <c r="H33" s="195"/>
      <c r="I33" s="195"/>
      <c r="J33" s="73"/>
      <c r="K33" s="209"/>
      <c r="L33" s="209"/>
      <c r="M33" s="209"/>
      <c r="N33" s="75"/>
      <c r="O33" s="75"/>
      <c r="P33" s="64"/>
      <c r="Q33" s="64"/>
      <c r="R33" s="75"/>
      <c r="S33" s="75"/>
      <c r="T33" s="64"/>
      <c r="U33" s="64"/>
      <c r="V33" s="75"/>
      <c r="W33" s="75"/>
      <c r="X33" s="64"/>
      <c r="Y33" s="64"/>
      <c r="Z33" s="64"/>
      <c r="AA33" s="64"/>
      <c r="AB33" s="64"/>
      <c r="AC33" s="64"/>
      <c r="AD33" s="64"/>
      <c r="AE33" s="64"/>
      <c r="AF33" s="64"/>
      <c r="AG33" s="64"/>
      <c r="AH33" s="64"/>
      <c r="AI33" s="64"/>
      <c r="AJ33" s="65"/>
    </row>
    <row r="34" spans="2:36" ht="15" customHeight="1" x14ac:dyDescent="0.25">
      <c r="B34" s="194" t="s">
        <v>61</v>
      </c>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4"/>
      <c r="C35" s="195"/>
      <c r="D35" s="195"/>
      <c r="E35" s="195"/>
      <c r="F35" s="195"/>
      <c r="G35" s="195"/>
      <c r="H35" s="195"/>
      <c r="I35" s="195"/>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9"/>
    </row>
    <row r="36" spans="2:36" ht="15" customHeight="1" x14ac:dyDescent="0.25">
      <c r="B36" s="194"/>
      <c r="C36" s="195"/>
      <c r="D36" s="195"/>
      <c r="E36" s="195"/>
      <c r="F36" s="195"/>
      <c r="G36" s="195"/>
      <c r="H36" s="195"/>
      <c r="I36" s="195"/>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9"/>
    </row>
    <row r="37" spans="2:36" ht="15" customHeight="1" x14ac:dyDescent="0.25">
      <c r="B37" s="194" t="s">
        <v>62</v>
      </c>
      <c r="C37" s="195"/>
      <c r="D37" s="195"/>
      <c r="E37" s="195"/>
      <c r="F37" s="195"/>
      <c r="G37" s="195"/>
      <c r="H37" s="195"/>
      <c r="I37" s="195"/>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9"/>
    </row>
    <row r="38" spans="2:36" ht="15" customHeight="1" x14ac:dyDescent="0.25">
      <c r="B38" s="194"/>
      <c r="C38" s="195"/>
      <c r="D38" s="195"/>
      <c r="E38" s="195"/>
      <c r="F38" s="195"/>
      <c r="G38" s="195"/>
      <c r="H38" s="195"/>
      <c r="I38" s="195"/>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row>
    <row r="39" spans="2:36" ht="15" customHeight="1" x14ac:dyDescent="0.25">
      <c r="B39" s="196"/>
      <c r="C39" s="197"/>
      <c r="D39" s="197"/>
      <c r="E39" s="197"/>
      <c r="F39" s="197"/>
      <c r="G39" s="197"/>
      <c r="H39" s="197"/>
      <c r="I39" s="197"/>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1"/>
    </row>
    <row r="40" spans="2:36" ht="7.5" customHeight="1" x14ac:dyDescent="0.25"/>
    <row r="41" spans="2:36" ht="59.45" customHeight="1" x14ac:dyDescent="0.25">
      <c r="B41" s="389" t="s">
        <v>195</v>
      </c>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row>
    <row r="42" spans="2:36" ht="15.75" customHeight="1" x14ac:dyDescent="0.25">
      <c r="B42" s="389" t="s">
        <v>182</v>
      </c>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row>
    <row r="43" spans="2:36" ht="43.5" customHeight="1" x14ac:dyDescent="0.25">
      <c r="B43" s="389" t="s">
        <v>167</v>
      </c>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AH8" sqref="AH8:AJ9"/>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7" t="s">
        <v>0</v>
      </c>
      <c r="P2" s="67"/>
      <c r="Q2" s="67"/>
      <c r="R2" s="67"/>
      <c r="S2" s="161" t="str">
        <f>IF(様式1!S6="","",様式1!S6)</f>
        <v>唐湊線（郡元工区）電線共同溝設置工事（その４）</v>
      </c>
      <c r="T2" s="161"/>
      <c r="U2" s="161"/>
      <c r="V2" s="161"/>
      <c r="W2" s="161"/>
      <c r="X2" s="161"/>
      <c r="Y2" s="161"/>
      <c r="Z2" s="161"/>
      <c r="AA2" s="161"/>
      <c r="AB2" s="161"/>
      <c r="AC2" s="161"/>
      <c r="AD2" s="161"/>
      <c r="AE2" s="161"/>
      <c r="AF2" s="161"/>
      <c r="AG2" s="161"/>
      <c r="AH2" s="161"/>
      <c r="AI2" s="161"/>
      <c r="AJ2" s="161"/>
    </row>
    <row r="3" spans="2:48"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48" ht="7.5" customHeight="1" x14ac:dyDescent="0.25"/>
    <row r="5" spans="2:48" ht="15" customHeight="1" x14ac:dyDescent="0.25">
      <c r="B5" s="36" t="s">
        <v>143</v>
      </c>
      <c r="C5" s="36"/>
      <c r="D5" s="3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8" t="s">
        <v>46</v>
      </c>
      <c r="C8" s="459"/>
      <c r="D8" s="459"/>
      <c r="E8" s="215"/>
      <c r="F8" s="215"/>
      <c r="G8" s="215"/>
      <c r="H8" s="215"/>
      <c r="I8" s="215"/>
      <c r="J8" s="215"/>
      <c r="K8" s="216"/>
      <c r="L8" s="378" t="str">
        <f>IF(様式5!J9="","",様式5!J9)</f>
        <v/>
      </c>
      <c r="M8" s="379"/>
      <c r="N8" s="379"/>
      <c r="O8" s="379"/>
      <c r="P8" s="379"/>
      <c r="Q8" s="379"/>
      <c r="R8" s="379"/>
      <c r="S8" s="379"/>
      <c r="T8" s="379"/>
      <c r="U8" s="380"/>
      <c r="W8" s="489" t="s">
        <v>171</v>
      </c>
      <c r="X8" s="490"/>
      <c r="Y8" s="495" t="s">
        <v>172</v>
      </c>
      <c r="Z8" s="496"/>
      <c r="AA8" s="496"/>
      <c r="AB8" s="496"/>
      <c r="AC8" s="496"/>
      <c r="AD8" s="496"/>
      <c r="AE8" s="496"/>
      <c r="AF8" s="496"/>
      <c r="AG8" s="497"/>
      <c r="AH8" s="394"/>
      <c r="AI8" s="395"/>
      <c r="AJ8" s="434"/>
      <c r="AK8" s="33"/>
    </row>
    <row r="9" spans="2:48" ht="15" customHeight="1" x14ac:dyDescent="0.25">
      <c r="B9" s="329"/>
      <c r="C9" s="330"/>
      <c r="D9" s="330"/>
      <c r="E9" s="330"/>
      <c r="F9" s="330"/>
      <c r="G9" s="330"/>
      <c r="H9" s="330"/>
      <c r="I9" s="330"/>
      <c r="J9" s="330"/>
      <c r="K9" s="331"/>
      <c r="L9" s="381"/>
      <c r="M9" s="382"/>
      <c r="N9" s="382"/>
      <c r="O9" s="382"/>
      <c r="P9" s="382"/>
      <c r="Q9" s="382"/>
      <c r="R9" s="382"/>
      <c r="S9" s="382"/>
      <c r="T9" s="382"/>
      <c r="U9" s="383"/>
      <c r="W9" s="491"/>
      <c r="X9" s="492"/>
      <c r="Y9" s="428"/>
      <c r="Z9" s="429"/>
      <c r="AA9" s="429"/>
      <c r="AB9" s="429"/>
      <c r="AC9" s="429"/>
      <c r="AD9" s="429"/>
      <c r="AE9" s="429"/>
      <c r="AF9" s="429"/>
      <c r="AG9" s="430"/>
      <c r="AH9" s="400"/>
      <c r="AI9" s="401"/>
      <c r="AJ9" s="435"/>
      <c r="AK9" s="33"/>
      <c r="AM9" s="420"/>
      <c r="AN9" s="421"/>
      <c r="AO9" s="421"/>
      <c r="AP9" s="421"/>
      <c r="AQ9" s="421"/>
      <c r="AR9" s="421"/>
      <c r="AS9" s="421"/>
      <c r="AT9" s="421"/>
      <c r="AU9" s="421"/>
      <c r="AV9" s="421"/>
    </row>
    <row r="10" spans="2:48" ht="15" customHeight="1" x14ac:dyDescent="0.25">
      <c r="B10" s="480" t="s">
        <v>147</v>
      </c>
      <c r="C10" s="481"/>
      <c r="D10" s="481"/>
      <c r="E10" s="481"/>
      <c r="F10" s="481"/>
      <c r="G10" s="481"/>
      <c r="H10" s="481"/>
      <c r="I10" s="481"/>
      <c r="J10" s="481"/>
      <c r="K10" s="482"/>
      <c r="L10" s="422"/>
      <c r="M10" s="423"/>
      <c r="N10" s="30"/>
      <c r="O10" s="31" t="s">
        <v>184</v>
      </c>
      <c r="P10" s="424"/>
      <c r="Q10" s="424"/>
      <c r="R10" s="31" t="s">
        <v>185</v>
      </c>
      <c r="S10" s="424"/>
      <c r="T10" s="424"/>
      <c r="U10" s="32" t="s">
        <v>186</v>
      </c>
      <c r="W10" s="491"/>
      <c r="X10" s="492"/>
      <c r="Y10" s="425" t="s">
        <v>173</v>
      </c>
      <c r="Z10" s="426"/>
      <c r="AA10" s="426"/>
      <c r="AB10" s="426"/>
      <c r="AC10" s="426"/>
      <c r="AD10" s="426"/>
      <c r="AE10" s="426"/>
      <c r="AF10" s="426"/>
      <c r="AG10" s="427"/>
      <c r="AH10" s="436"/>
      <c r="AI10" s="437"/>
      <c r="AJ10" s="438"/>
      <c r="AK10" s="33"/>
    </row>
    <row r="11" spans="2:48" ht="15" customHeight="1" x14ac:dyDescent="0.25">
      <c r="B11" s="483" t="s">
        <v>203</v>
      </c>
      <c r="C11" s="484"/>
      <c r="D11" s="484"/>
      <c r="E11" s="484"/>
      <c r="F11" s="484"/>
      <c r="G11" s="484"/>
      <c r="H11" s="484"/>
      <c r="I11" s="484"/>
      <c r="J11" s="484"/>
      <c r="K11" s="485"/>
      <c r="L11" s="22"/>
      <c r="M11" s="23"/>
      <c r="N11" s="23"/>
      <c r="O11" s="23"/>
      <c r="P11" s="486" t="s">
        <v>145</v>
      </c>
      <c r="Q11" s="487"/>
      <c r="R11" s="488"/>
      <c r="S11" s="488"/>
      <c r="T11" s="24" t="s">
        <v>144</v>
      </c>
      <c r="U11" s="25"/>
      <c r="W11" s="491"/>
      <c r="X11" s="492"/>
      <c r="Y11" s="428"/>
      <c r="Z11" s="429"/>
      <c r="AA11" s="429"/>
      <c r="AB11" s="429"/>
      <c r="AC11" s="429"/>
      <c r="AD11" s="429"/>
      <c r="AE11" s="429"/>
      <c r="AF11" s="429"/>
      <c r="AG11" s="430"/>
      <c r="AH11" s="400"/>
      <c r="AI11" s="401"/>
      <c r="AJ11" s="435"/>
      <c r="AK11" s="33"/>
    </row>
    <row r="12" spans="2:48" ht="15" customHeight="1" x14ac:dyDescent="0.25">
      <c r="B12" s="384" t="s">
        <v>146</v>
      </c>
      <c r="C12" s="461"/>
      <c r="D12" s="461"/>
      <c r="E12" s="326"/>
      <c r="F12" s="326"/>
      <c r="G12" s="326"/>
      <c r="H12" s="326"/>
      <c r="I12" s="326"/>
      <c r="J12" s="326"/>
      <c r="K12" s="327"/>
      <c r="L12" s="316" t="s">
        <v>51</v>
      </c>
      <c r="M12" s="317"/>
      <c r="N12" s="317"/>
      <c r="O12" s="317"/>
      <c r="P12" s="317"/>
      <c r="Q12" s="317"/>
      <c r="R12" s="317"/>
      <c r="S12" s="317"/>
      <c r="T12" s="317"/>
      <c r="U12" s="318"/>
      <c r="W12" s="491"/>
      <c r="X12" s="492"/>
      <c r="Y12" s="425" t="s">
        <v>174</v>
      </c>
      <c r="Z12" s="426"/>
      <c r="AA12" s="426"/>
      <c r="AB12" s="426"/>
      <c r="AC12" s="426"/>
      <c r="AD12" s="426"/>
      <c r="AE12" s="426"/>
      <c r="AF12" s="426"/>
      <c r="AG12" s="427"/>
      <c r="AH12" s="436"/>
      <c r="AI12" s="437"/>
      <c r="AJ12" s="438"/>
      <c r="AK12" s="33"/>
    </row>
    <row r="13" spans="2:48" ht="15" customHeight="1" x14ac:dyDescent="0.25">
      <c r="B13" s="217"/>
      <c r="C13" s="218"/>
      <c r="D13" s="218"/>
      <c r="E13" s="218"/>
      <c r="F13" s="218"/>
      <c r="G13" s="218"/>
      <c r="H13" s="218"/>
      <c r="I13" s="218"/>
      <c r="J13" s="218"/>
      <c r="K13" s="219"/>
      <c r="L13" s="223"/>
      <c r="M13" s="224"/>
      <c r="N13" s="224"/>
      <c r="O13" s="224"/>
      <c r="P13" s="224"/>
      <c r="Q13" s="224"/>
      <c r="R13" s="224"/>
      <c r="S13" s="224"/>
      <c r="T13" s="224"/>
      <c r="U13" s="225"/>
      <c r="W13" s="493"/>
      <c r="X13" s="494"/>
      <c r="Y13" s="431"/>
      <c r="Z13" s="432"/>
      <c r="AA13" s="432"/>
      <c r="AB13" s="432"/>
      <c r="AC13" s="432"/>
      <c r="AD13" s="432"/>
      <c r="AE13" s="432"/>
      <c r="AF13" s="432"/>
      <c r="AG13" s="433"/>
      <c r="AH13" s="439"/>
      <c r="AI13" s="440"/>
      <c r="AJ13" s="441"/>
      <c r="AK13" s="33"/>
    </row>
    <row r="14" spans="2:48" ht="7.5" customHeight="1" x14ac:dyDescent="0.25"/>
    <row r="15" spans="2:48" ht="12.6" customHeight="1" x14ac:dyDescent="0.25">
      <c r="B15" s="446" t="s">
        <v>148</v>
      </c>
      <c r="C15" s="447"/>
      <c r="D15" s="452" t="s">
        <v>150</v>
      </c>
      <c r="E15" s="453"/>
      <c r="F15" s="453"/>
      <c r="G15" s="453"/>
      <c r="H15" s="453"/>
      <c r="I15" s="453"/>
      <c r="J15" s="453"/>
      <c r="K15" s="453"/>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row>
    <row r="16" spans="2:48" ht="12.6" customHeight="1" x14ac:dyDescent="0.25">
      <c r="B16" s="448"/>
      <c r="C16" s="449"/>
      <c r="D16" s="454"/>
      <c r="E16" s="454"/>
      <c r="F16" s="454"/>
      <c r="G16" s="454"/>
      <c r="H16" s="454"/>
      <c r="I16" s="454"/>
      <c r="J16" s="454"/>
      <c r="K16" s="454"/>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9"/>
    </row>
    <row r="17" spans="2:36" ht="12.6" customHeight="1" x14ac:dyDescent="0.25">
      <c r="B17" s="448"/>
      <c r="C17" s="449"/>
      <c r="D17" s="454"/>
      <c r="E17" s="454"/>
      <c r="F17" s="454"/>
      <c r="G17" s="454"/>
      <c r="H17" s="454"/>
      <c r="I17" s="454"/>
      <c r="J17" s="454"/>
      <c r="K17" s="454"/>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2:36" ht="18.75" customHeight="1" x14ac:dyDescent="0.25">
      <c r="B18" s="448"/>
      <c r="C18" s="449"/>
      <c r="D18" s="454" t="s">
        <v>151</v>
      </c>
      <c r="E18" s="454"/>
      <c r="F18" s="454"/>
      <c r="G18" s="454"/>
      <c r="H18" s="454"/>
      <c r="I18" s="454"/>
      <c r="J18" s="454"/>
      <c r="K18" s="454"/>
      <c r="L18" s="26"/>
      <c r="M18" s="156"/>
      <c r="N18" s="156"/>
      <c r="O18" s="77"/>
      <c r="P18" s="77"/>
      <c r="Q18" s="77"/>
      <c r="R18" s="27" t="s">
        <v>13</v>
      </c>
      <c r="S18" s="77"/>
      <c r="T18" s="77"/>
      <c r="U18" s="77"/>
      <c r="V18" s="27" t="s">
        <v>14</v>
      </c>
      <c r="W18" s="77"/>
      <c r="X18" s="77"/>
      <c r="Y18" s="77"/>
      <c r="Z18" s="27" t="s">
        <v>153</v>
      </c>
      <c r="AA18" s="27"/>
      <c r="AB18" s="27"/>
      <c r="AC18" s="27"/>
      <c r="AD18" s="27"/>
      <c r="AE18" s="27"/>
      <c r="AF18" s="27"/>
      <c r="AG18" s="27"/>
      <c r="AH18" s="27"/>
      <c r="AI18" s="27"/>
      <c r="AJ18" s="3"/>
    </row>
    <row r="19" spans="2:36" ht="18.75" customHeight="1" x14ac:dyDescent="0.25">
      <c r="B19" s="448"/>
      <c r="C19" s="449"/>
      <c r="D19" s="454"/>
      <c r="E19" s="454"/>
      <c r="F19" s="454"/>
      <c r="G19" s="454"/>
      <c r="H19" s="454"/>
      <c r="I19" s="454"/>
      <c r="J19" s="454"/>
      <c r="K19" s="454"/>
      <c r="L19" s="28"/>
      <c r="M19" s="456"/>
      <c r="N19" s="456"/>
      <c r="O19" s="80"/>
      <c r="P19" s="80"/>
      <c r="Q19" s="80"/>
      <c r="R19" s="29" t="s">
        <v>13</v>
      </c>
      <c r="S19" s="80"/>
      <c r="T19" s="80"/>
      <c r="U19" s="80"/>
      <c r="V19" s="29" t="s">
        <v>14</v>
      </c>
      <c r="W19" s="80"/>
      <c r="X19" s="80"/>
      <c r="Y19" s="80"/>
      <c r="Z19" s="29" t="s">
        <v>154</v>
      </c>
      <c r="AA19" s="29"/>
      <c r="AB19" s="29"/>
      <c r="AC19" s="29"/>
      <c r="AD19" s="29"/>
      <c r="AE19" s="29"/>
      <c r="AF19" s="29"/>
      <c r="AG19" s="29"/>
      <c r="AH19" s="29"/>
      <c r="AI19" s="29"/>
      <c r="AJ19" s="4"/>
    </row>
    <row r="20" spans="2:36" ht="12.75" customHeight="1" x14ac:dyDescent="0.25">
      <c r="B20" s="448"/>
      <c r="C20" s="449"/>
      <c r="D20" s="454" t="s">
        <v>152</v>
      </c>
      <c r="E20" s="454"/>
      <c r="F20" s="454"/>
      <c r="G20" s="454"/>
      <c r="H20" s="454"/>
      <c r="I20" s="454"/>
      <c r="J20" s="454"/>
      <c r="K20" s="454"/>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2.75" customHeight="1" x14ac:dyDescent="0.25">
      <c r="B21" s="448"/>
      <c r="C21" s="449"/>
      <c r="D21" s="454"/>
      <c r="E21" s="454"/>
      <c r="F21" s="454"/>
      <c r="G21" s="454"/>
      <c r="H21" s="454"/>
      <c r="I21" s="454"/>
      <c r="J21" s="454"/>
      <c r="K21" s="454"/>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2.75" customHeight="1" x14ac:dyDescent="0.25">
      <c r="B22" s="450"/>
      <c r="C22" s="451"/>
      <c r="D22" s="455"/>
      <c r="E22" s="455"/>
      <c r="F22" s="455"/>
      <c r="G22" s="455"/>
      <c r="H22" s="455"/>
      <c r="I22" s="455"/>
      <c r="J22" s="455"/>
      <c r="K22" s="455"/>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2.75" customHeight="1" x14ac:dyDescent="0.25">
      <c r="B23" s="446" t="s">
        <v>149</v>
      </c>
      <c r="C23" s="447"/>
      <c r="D23" s="211" t="s">
        <v>59</v>
      </c>
      <c r="E23" s="211"/>
      <c r="F23" s="211"/>
      <c r="G23" s="211"/>
      <c r="H23" s="211"/>
      <c r="I23" s="211"/>
      <c r="J23" s="211"/>
      <c r="K23" s="211"/>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2.75" customHeight="1" x14ac:dyDescent="0.25">
      <c r="B24" s="448"/>
      <c r="C24" s="449"/>
      <c r="D24" s="195"/>
      <c r="E24" s="195"/>
      <c r="F24" s="195"/>
      <c r="G24" s="195"/>
      <c r="H24" s="195"/>
      <c r="I24" s="195"/>
      <c r="J24" s="195"/>
      <c r="K24" s="195"/>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2.75" customHeight="1" x14ac:dyDescent="0.25">
      <c r="B25" s="448"/>
      <c r="C25" s="449"/>
      <c r="D25" s="195"/>
      <c r="E25" s="195"/>
      <c r="F25" s="195"/>
      <c r="G25" s="195"/>
      <c r="H25" s="195"/>
      <c r="I25" s="195"/>
      <c r="J25" s="195"/>
      <c r="K25" s="195"/>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2.75" customHeight="1" x14ac:dyDescent="0.25">
      <c r="B26" s="448"/>
      <c r="C26" s="449"/>
      <c r="D26" s="195" t="s">
        <v>60</v>
      </c>
      <c r="E26" s="195"/>
      <c r="F26" s="195"/>
      <c r="G26" s="195"/>
      <c r="H26" s="195"/>
      <c r="I26" s="195"/>
      <c r="J26" s="195"/>
      <c r="K26" s="195"/>
      <c r="L26" s="444"/>
      <c r="M26" s="445"/>
      <c r="N26" s="445"/>
      <c r="O26" s="445"/>
      <c r="P26" s="442"/>
      <c r="Q26" s="442"/>
      <c r="R26" s="443" t="s">
        <v>13</v>
      </c>
      <c r="S26" s="443"/>
      <c r="T26" s="442"/>
      <c r="U26" s="442"/>
      <c r="V26" s="443" t="s">
        <v>14</v>
      </c>
      <c r="W26" s="443"/>
      <c r="X26" s="442"/>
      <c r="Y26" s="442"/>
      <c r="Z26" s="443" t="s">
        <v>15</v>
      </c>
      <c r="AA26" s="443"/>
      <c r="AB26" s="229"/>
      <c r="AC26" s="229"/>
      <c r="AD26" s="229"/>
      <c r="AE26" s="229"/>
      <c r="AF26" s="229"/>
      <c r="AG26" s="229"/>
      <c r="AH26" s="229"/>
      <c r="AI26" s="229"/>
      <c r="AJ26" s="239"/>
    </row>
    <row r="27" spans="2:36" ht="12.75" customHeight="1" x14ac:dyDescent="0.25">
      <c r="B27" s="448"/>
      <c r="C27" s="449"/>
      <c r="D27" s="195"/>
      <c r="E27" s="195"/>
      <c r="F27" s="195"/>
      <c r="G27" s="195"/>
      <c r="H27" s="195"/>
      <c r="I27" s="195"/>
      <c r="J27" s="195"/>
      <c r="K27" s="195"/>
      <c r="L27" s="444"/>
      <c r="M27" s="445"/>
      <c r="N27" s="445"/>
      <c r="O27" s="445"/>
      <c r="P27" s="442"/>
      <c r="Q27" s="442"/>
      <c r="R27" s="443"/>
      <c r="S27" s="443"/>
      <c r="T27" s="442"/>
      <c r="U27" s="442"/>
      <c r="V27" s="443"/>
      <c r="W27" s="443"/>
      <c r="X27" s="442"/>
      <c r="Y27" s="442"/>
      <c r="Z27" s="443"/>
      <c r="AA27" s="443"/>
      <c r="AB27" s="229"/>
      <c r="AC27" s="229"/>
      <c r="AD27" s="229"/>
      <c r="AE27" s="229"/>
      <c r="AF27" s="229"/>
      <c r="AG27" s="229"/>
      <c r="AH27" s="229"/>
      <c r="AI27" s="229"/>
      <c r="AJ27" s="239"/>
    </row>
    <row r="28" spans="2:36" ht="12.75" customHeight="1" x14ac:dyDescent="0.25">
      <c r="B28" s="448"/>
      <c r="C28" s="449"/>
      <c r="D28" s="195"/>
      <c r="E28" s="195"/>
      <c r="F28" s="195"/>
      <c r="G28" s="195"/>
      <c r="H28" s="195"/>
      <c r="I28" s="195"/>
      <c r="J28" s="195"/>
      <c r="K28" s="195"/>
      <c r="L28" s="444"/>
      <c r="M28" s="445"/>
      <c r="N28" s="445"/>
      <c r="O28" s="445"/>
      <c r="P28" s="442"/>
      <c r="Q28" s="442"/>
      <c r="R28" s="443"/>
      <c r="S28" s="443"/>
      <c r="T28" s="442"/>
      <c r="U28" s="442"/>
      <c r="V28" s="443"/>
      <c r="W28" s="443"/>
      <c r="X28" s="442"/>
      <c r="Y28" s="442"/>
      <c r="Z28" s="443"/>
      <c r="AA28" s="443"/>
      <c r="AB28" s="229"/>
      <c r="AC28" s="229"/>
      <c r="AD28" s="229"/>
      <c r="AE28" s="229"/>
      <c r="AF28" s="229"/>
      <c r="AG28" s="229"/>
      <c r="AH28" s="229"/>
      <c r="AI28" s="229"/>
      <c r="AJ28" s="239"/>
    </row>
    <row r="29" spans="2:36" ht="12.75" customHeight="1" x14ac:dyDescent="0.25">
      <c r="B29" s="448"/>
      <c r="C29" s="449"/>
      <c r="D29" s="195" t="s">
        <v>61</v>
      </c>
      <c r="E29" s="195"/>
      <c r="F29" s="195"/>
      <c r="G29" s="195"/>
      <c r="H29" s="195"/>
      <c r="I29" s="195"/>
      <c r="J29" s="195"/>
      <c r="K29" s="195"/>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2.75" customHeight="1" x14ac:dyDescent="0.25">
      <c r="B30" s="448"/>
      <c r="C30" s="449"/>
      <c r="D30" s="195"/>
      <c r="E30" s="195"/>
      <c r="F30" s="195"/>
      <c r="G30" s="195"/>
      <c r="H30" s="195"/>
      <c r="I30" s="195"/>
      <c r="J30" s="195"/>
      <c r="K30" s="195"/>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2.75" customHeight="1" x14ac:dyDescent="0.25">
      <c r="B31" s="448"/>
      <c r="C31" s="449"/>
      <c r="D31" s="195"/>
      <c r="E31" s="195"/>
      <c r="F31" s="195"/>
      <c r="G31" s="195"/>
      <c r="H31" s="195"/>
      <c r="I31" s="195"/>
      <c r="J31" s="195"/>
      <c r="K31" s="195"/>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2.75" customHeight="1" x14ac:dyDescent="0.25">
      <c r="B32" s="448"/>
      <c r="C32" s="449"/>
      <c r="D32" s="195" t="s">
        <v>62</v>
      </c>
      <c r="E32" s="195"/>
      <c r="F32" s="195"/>
      <c r="G32" s="195"/>
      <c r="H32" s="195"/>
      <c r="I32" s="195"/>
      <c r="J32" s="195"/>
      <c r="K32" s="195"/>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2.75" customHeight="1" x14ac:dyDescent="0.25">
      <c r="B33" s="448"/>
      <c r="C33" s="449"/>
      <c r="D33" s="195"/>
      <c r="E33" s="195"/>
      <c r="F33" s="195"/>
      <c r="G33" s="195"/>
      <c r="H33" s="195"/>
      <c r="I33" s="195"/>
      <c r="J33" s="195"/>
      <c r="K33" s="195"/>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2.75" customHeight="1" x14ac:dyDescent="0.25">
      <c r="B34" s="450"/>
      <c r="C34" s="451"/>
      <c r="D34" s="197"/>
      <c r="E34" s="197"/>
      <c r="F34" s="197"/>
      <c r="G34" s="197"/>
      <c r="H34" s="197"/>
      <c r="I34" s="197"/>
      <c r="J34" s="197"/>
      <c r="K34" s="197"/>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3" t="s">
        <v>183</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460" t="s">
        <v>206</v>
      </c>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row>
    <row r="39" spans="2:36" ht="15" customHeight="1" x14ac:dyDescent="0.25">
      <c r="B39" s="460" t="s">
        <v>204</v>
      </c>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row>
    <row r="40" spans="2:36" ht="15" customHeight="1" x14ac:dyDescent="0.25">
      <c r="B40" s="460" t="s">
        <v>205</v>
      </c>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row>
    <row r="41" spans="2:36" ht="15" customHeight="1" x14ac:dyDescent="0.25">
      <c r="B41" s="460" t="s">
        <v>155</v>
      </c>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460"/>
      <c r="AB41" s="460"/>
      <c r="AC41" s="460"/>
      <c r="AD41" s="460"/>
      <c r="AE41" s="460"/>
      <c r="AF41" s="460"/>
      <c r="AG41" s="460"/>
      <c r="AH41" s="460"/>
      <c r="AI41" s="460"/>
      <c r="AJ41" s="460"/>
    </row>
    <row r="42" spans="2:36" ht="19.899999999999999" customHeight="1" x14ac:dyDescent="0.25">
      <c r="B42" s="293" t="s">
        <v>156</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0.2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9.149999999999999" customHeight="1" x14ac:dyDescent="0.25"/>
    <row r="45" spans="2:36" ht="15" customHeight="1" x14ac:dyDescent="0.25">
      <c r="B45" s="226" t="s">
        <v>159</v>
      </c>
      <c r="C45" s="226"/>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row>
    <row r="46" spans="2:36" ht="15" customHeight="1" x14ac:dyDescent="0.2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8" t="s">
        <v>46</v>
      </c>
      <c r="C48" s="459"/>
      <c r="D48" s="459"/>
      <c r="E48" s="215"/>
      <c r="F48" s="215"/>
      <c r="G48" s="215"/>
      <c r="H48" s="215"/>
      <c r="I48" s="215"/>
      <c r="J48" s="215"/>
      <c r="K48" s="216"/>
      <c r="L48" s="378" t="str">
        <f>IF(様式5!J9="","",様式5!J9)</f>
        <v/>
      </c>
      <c r="M48" s="379"/>
      <c r="N48" s="379"/>
      <c r="O48" s="379"/>
      <c r="P48" s="379"/>
      <c r="Q48" s="379"/>
      <c r="R48" s="379"/>
      <c r="S48" s="379"/>
      <c r="T48" s="379"/>
      <c r="U48" s="380"/>
    </row>
    <row r="49" spans="2:36" ht="15" customHeight="1" x14ac:dyDescent="0.25">
      <c r="B49" s="329"/>
      <c r="C49" s="330"/>
      <c r="D49" s="330"/>
      <c r="E49" s="330"/>
      <c r="F49" s="330"/>
      <c r="G49" s="330"/>
      <c r="H49" s="330"/>
      <c r="I49" s="330"/>
      <c r="J49" s="330"/>
      <c r="K49" s="331"/>
      <c r="L49" s="381"/>
      <c r="M49" s="382"/>
      <c r="N49" s="382"/>
      <c r="O49" s="382"/>
      <c r="P49" s="382"/>
      <c r="Q49" s="382"/>
      <c r="R49" s="382"/>
      <c r="S49" s="382"/>
      <c r="T49" s="382"/>
      <c r="U49" s="383"/>
    </row>
    <row r="50" spans="2:36" ht="15" customHeight="1" x14ac:dyDescent="0.25">
      <c r="B50" s="384" t="s">
        <v>66</v>
      </c>
      <c r="C50" s="461"/>
      <c r="D50" s="461"/>
      <c r="E50" s="326"/>
      <c r="F50" s="326"/>
      <c r="G50" s="326"/>
      <c r="H50" s="326"/>
      <c r="I50" s="326"/>
      <c r="J50" s="326"/>
      <c r="K50" s="327"/>
      <c r="L50" s="316" t="s">
        <v>51</v>
      </c>
      <c r="M50" s="317"/>
      <c r="N50" s="317"/>
      <c r="O50" s="317"/>
      <c r="P50" s="317"/>
      <c r="Q50" s="317"/>
      <c r="R50" s="317"/>
      <c r="S50" s="317"/>
      <c r="T50" s="317"/>
      <c r="U50" s="318"/>
    </row>
    <row r="51" spans="2:36" ht="15" customHeight="1" x14ac:dyDescent="0.25">
      <c r="B51" s="462"/>
      <c r="C51" s="463"/>
      <c r="D51" s="463"/>
      <c r="E51" s="463"/>
      <c r="F51" s="463"/>
      <c r="G51" s="463"/>
      <c r="H51" s="463"/>
      <c r="I51" s="463"/>
      <c r="J51" s="463"/>
      <c r="K51" s="464"/>
      <c r="L51" s="465"/>
      <c r="M51" s="466"/>
      <c r="N51" s="466"/>
      <c r="O51" s="466"/>
      <c r="P51" s="466"/>
      <c r="Q51" s="466"/>
      <c r="R51" s="466"/>
      <c r="S51" s="466"/>
      <c r="T51" s="466"/>
      <c r="U51" s="467"/>
    </row>
    <row r="52" spans="2:36" ht="15" customHeight="1" x14ac:dyDescent="0.25">
      <c r="B52" s="468" t="s">
        <v>67</v>
      </c>
      <c r="C52" s="469"/>
      <c r="D52" s="469"/>
      <c r="E52" s="469"/>
      <c r="F52" s="469"/>
      <c r="G52" s="469"/>
      <c r="H52" s="469"/>
      <c r="I52" s="469"/>
      <c r="J52" s="469"/>
      <c r="K52" s="470"/>
      <c r="L52" s="472"/>
      <c r="M52" s="473"/>
      <c r="N52" s="473"/>
      <c r="O52" s="476" t="s">
        <v>68</v>
      </c>
      <c r="P52" s="476"/>
      <c r="Q52" s="476"/>
      <c r="R52" s="476"/>
      <c r="S52" s="476"/>
      <c r="T52" s="476"/>
      <c r="U52" s="477"/>
    </row>
    <row r="53" spans="2:36" ht="15" customHeight="1" x14ac:dyDescent="0.25">
      <c r="B53" s="471"/>
      <c r="C53" s="145"/>
      <c r="D53" s="145"/>
      <c r="E53" s="145"/>
      <c r="F53" s="145"/>
      <c r="G53" s="145"/>
      <c r="H53" s="145"/>
      <c r="I53" s="145"/>
      <c r="J53" s="145"/>
      <c r="K53" s="146"/>
      <c r="L53" s="474"/>
      <c r="M53" s="475"/>
      <c r="N53" s="475"/>
      <c r="O53" s="478"/>
      <c r="P53" s="478"/>
      <c r="Q53" s="478"/>
      <c r="R53" s="478"/>
      <c r="S53" s="478"/>
      <c r="T53" s="478"/>
      <c r="U53" s="479"/>
    </row>
    <row r="54" spans="2:36" ht="7.5" customHeight="1" x14ac:dyDescent="0.25"/>
    <row r="55" spans="2:36" ht="15" customHeight="1" x14ac:dyDescent="0.25">
      <c r="B55" s="457" t="s">
        <v>202</v>
      </c>
      <c r="C55" s="457"/>
      <c r="D55" s="457"/>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row>
    <row r="56" spans="2:36" ht="15" customHeight="1" x14ac:dyDescent="0.25">
      <c r="B56" s="457"/>
      <c r="C56" s="457"/>
      <c r="D56" s="457"/>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row>
    <row r="57" spans="2:36" ht="15" customHeight="1" x14ac:dyDescent="0.25">
      <c r="B57" s="457"/>
      <c r="C57" s="457"/>
      <c r="D57" s="457"/>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row>
    <row r="58" spans="2:36" ht="26.65" customHeight="1" x14ac:dyDescent="0.25">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D31" sqref="D31:D33"/>
    </sheetView>
  </sheetViews>
  <sheetFormatPr defaultColWidth="2.46484375" defaultRowHeight="15" customHeight="1" x14ac:dyDescent="0.25"/>
  <sheetData>
    <row r="1" spans="2:36" ht="15" customHeight="1" x14ac:dyDescent="0.25">
      <c r="B1" t="s">
        <v>128</v>
      </c>
    </row>
    <row r="2" spans="2:36" ht="15" customHeight="1" x14ac:dyDescent="0.25">
      <c r="O2" s="67" t="s">
        <v>0</v>
      </c>
      <c r="P2" s="67"/>
      <c r="Q2" s="67"/>
      <c r="R2" s="67"/>
      <c r="S2" s="161" t="str">
        <f>IF(様式1!S6="","",様式1!S6)</f>
        <v>唐湊線（郡元工区）電線共同溝設置工事（その４）</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5" spans="2:36" ht="15" customHeight="1" x14ac:dyDescent="0.25">
      <c r="B5" s="110" t="s">
        <v>158</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2:36" ht="15" customHeight="1" x14ac:dyDescent="0.25">
      <c r="B6" s="502" t="s">
        <v>70</v>
      </c>
      <c r="C6" s="503"/>
      <c r="D6" s="503"/>
      <c r="E6" s="503"/>
      <c r="F6" s="503"/>
      <c r="G6" s="512" t="s">
        <v>51</v>
      </c>
      <c r="H6" s="513"/>
      <c r="I6" s="513"/>
      <c r="J6" s="513"/>
      <c r="K6" s="514"/>
      <c r="L6" s="518" t="s">
        <v>71</v>
      </c>
      <c r="M6" s="519"/>
      <c r="N6" s="519"/>
      <c r="O6" s="519"/>
      <c r="P6" s="520"/>
      <c r="Q6" s="506"/>
      <c r="R6" s="507"/>
      <c r="S6" s="507"/>
      <c r="T6" s="507"/>
      <c r="U6" s="507"/>
      <c r="V6" s="507"/>
      <c r="W6" s="507"/>
      <c r="X6" s="507"/>
      <c r="Y6" s="507"/>
      <c r="Z6" s="507"/>
      <c r="AA6" s="507"/>
      <c r="AB6" s="507"/>
      <c r="AC6" s="507"/>
      <c r="AD6" s="507"/>
      <c r="AE6" s="507"/>
      <c r="AF6" s="507"/>
      <c r="AG6" s="507"/>
      <c r="AH6" s="507"/>
      <c r="AI6" s="507"/>
      <c r="AJ6" s="508"/>
    </row>
    <row r="7" spans="2:36" ht="15" customHeight="1" x14ac:dyDescent="0.25">
      <c r="B7" s="504"/>
      <c r="C7" s="505"/>
      <c r="D7" s="505"/>
      <c r="E7" s="505"/>
      <c r="F7" s="505"/>
      <c r="G7" s="515"/>
      <c r="H7" s="516"/>
      <c r="I7" s="516"/>
      <c r="J7" s="516"/>
      <c r="K7" s="517"/>
      <c r="L7" s="521"/>
      <c r="M7" s="522"/>
      <c r="N7" s="522"/>
      <c r="O7" s="522"/>
      <c r="P7" s="523"/>
      <c r="Q7" s="509"/>
      <c r="R7" s="510"/>
      <c r="S7" s="510"/>
      <c r="T7" s="510"/>
      <c r="U7" s="510"/>
      <c r="V7" s="510"/>
      <c r="W7" s="510"/>
      <c r="X7" s="510"/>
      <c r="Y7" s="510"/>
      <c r="Z7" s="510"/>
      <c r="AA7" s="510"/>
      <c r="AB7" s="510"/>
      <c r="AC7" s="510"/>
      <c r="AD7" s="510"/>
      <c r="AE7" s="510"/>
      <c r="AF7" s="510"/>
      <c r="AG7" s="510"/>
      <c r="AH7" s="510"/>
      <c r="AI7" s="510"/>
      <c r="AJ7" s="511"/>
    </row>
    <row r="9" spans="2:36" ht="15" customHeight="1" x14ac:dyDescent="0.25">
      <c r="B9" s="204" t="s">
        <v>72</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row>
    <row r="10" spans="2:36" ht="15" customHeight="1" x14ac:dyDescent="0.25">
      <c r="B10" s="537" t="s">
        <v>73</v>
      </c>
      <c r="C10" s="538"/>
      <c r="D10" s="538"/>
      <c r="E10" s="538"/>
      <c r="F10" s="538"/>
      <c r="G10" s="538"/>
      <c r="H10" s="538"/>
      <c r="I10" s="539"/>
      <c r="J10" s="540" t="s">
        <v>74</v>
      </c>
      <c r="K10" s="541"/>
      <c r="L10" s="541"/>
      <c r="M10" s="541"/>
      <c r="N10" s="542"/>
      <c r="O10" s="543" t="s">
        <v>75</v>
      </c>
      <c r="P10" s="544"/>
      <c r="Q10" s="544"/>
      <c r="R10" s="544"/>
      <c r="S10" s="544"/>
      <c r="T10" s="544"/>
      <c r="U10" s="544"/>
      <c r="V10" s="544"/>
      <c r="W10" s="544"/>
      <c r="X10" s="544"/>
      <c r="Y10" s="545"/>
      <c r="Z10" s="534" t="s">
        <v>76</v>
      </c>
      <c r="AA10" s="535"/>
      <c r="AB10" s="535"/>
      <c r="AC10" s="535"/>
      <c r="AD10" s="535"/>
      <c r="AE10" s="535"/>
      <c r="AF10" s="535"/>
      <c r="AG10" s="535"/>
      <c r="AH10" s="535"/>
      <c r="AI10" s="535"/>
      <c r="AJ10" s="536"/>
    </row>
    <row r="11" spans="2:36" ht="15" customHeight="1" x14ac:dyDescent="0.25">
      <c r="B11" s="107" t="s">
        <v>77</v>
      </c>
      <c r="C11" s="108"/>
      <c r="D11" s="108"/>
      <c r="E11" s="108"/>
      <c r="F11" s="108"/>
      <c r="G11" s="108"/>
      <c r="H11" s="108"/>
      <c r="I11" s="530"/>
      <c r="J11" s="512" t="s">
        <v>51</v>
      </c>
      <c r="K11" s="513"/>
      <c r="L11" s="513"/>
      <c r="M11" s="513"/>
      <c r="N11" s="532"/>
      <c r="O11" s="512"/>
      <c r="P11" s="513"/>
      <c r="Q11" s="524"/>
      <c r="R11" s="524"/>
      <c r="S11" s="526" t="s">
        <v>78</v>
      </c>
      <c r="T11" s="524"/>
      <c r="U11" s="524"/>
      <c r="V11" s="526" t="s">
        <v>80</v>
      </c>
      <c r="W11" s="524"/>
      <c r="X11" s="524"/>
      <c r="Y11" s="263" t="s">
        <v>79</v>
      </c>
      <c r="Z11" s="512"/>
      <c r="AA11" s="513"/>
      <c r="AB11" s="524"/>
      <c r="AC11" s="524"/>
      <c r="AD11" s="526" t="s">
        <v>78</v>
      </c>
      <c r="AE11" s="524"/>
      <c r="AF11" s="524"/>
      <c r="AG11" s="526" t="s">
        <v>80</v>
      </c>
      <c r="AH11" s="524"/>
      <c r="AI11" s="524"/>
      <c r="AJ11" s="528" t="s">
        <v>79</v>
      </c>
    </row>
    <row r="12" spans="2:36" ht="15" customHeight="1" x14ac:dyDescent="0.25">
      <c r="B12" s="109"/>
      <c r="C12" s="110"/>
      <c r="D12" s="110"/>
      <c r="E12" s="110"/>
      <c r="F12" s="110"/>
      <c r="G12" s="110"/>
      <c r="H12" s="110"/>
      <c r="I12" s="531"/>
      <c r="J12" s="515"/>
      <c r="K12" s="516"/>
      <c r="L12" s="516"/>
      <c r="M12" s="516"/>
      <c r="N12" s="533"/>
      <c r="O12" s="515"/>
      <c r="P12" s="516"/>
      <c r="Q12" s="525"/>
      <c r="R12" s="525"/>
      <c r="S12" s="527"/>
      <c r="T12" s="525"/>
      <c r="U12" s="525"/>
      <c r="V12" s="527"/>
      <c r="W12" s="525"/>
      <c r="X12" s="525"/>
      <c r="Y12" s="268"/>
      <c r="Z12" s="515"/>
      <c r="AA12" s="516"/>
      <c r="AB12" s="525"/>
      <c r="AC12" s="525"/>
      <c r="AD12" s="527"/>
      <c r="AE12" s="525"/>
      <c r="AF12" s="525"/>
      <c r="AG12" s="527"/>
      <c r="AH12" s="525"/>
      <c r="AI12" s="525"/>
      <c r="AJ12" s="529"/>
    </row>
    <row r="14" spans="2:36" ht="15" customHeight="1" x14ac:dyDescent="0.25">
      <c r="B14" s="110" t="s">
        <v>81</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2:36" ht="15" customHeight="1" x14ac:dyDescent="0.25">
      <c r="B15" s="537" t="s">
        <v>73</v>
      </c>
      <c r="C15" s="538"/>
      <c r="D15" s="538"/>
      <c r="E15" s="538"/>
      <c r="F15" s="538"/>
      <c r="G15" s="538"/>
      <c r="H15" s="538"/>
      <c r="I15" s="539"/>
      <c r="J15" s="540" t="s">
        <v>74</v>
      </c>
      <c r="K15" s="541"/>
      <c r="L15" s="541"/>
      <c r="M15" s="541"/>
      <c r="N15" s="542"/>
      <c r="O15" s="543" t="s">
        <v>75</v>
      </c>
      <c r="P15" s="544"/>
      <c r="Q15" s="544"/>
      <c r="R15" s="544"/>
      <c r="S15" s="544"/>
      <c r="T15" s="544"/>
      <c r="U15" s="544"/>
      <c r="V15" s="544"/>
      <c r="W15" s="544"/>
      <c r="X15" s="544"/>
      <c r="Y15" s="545"/>
      <c r="Z15" s="534" t="s">
        <v>76</v>
      </c>
      <c r="AA15" s="535"/>
      <c r="AB15" s="535"/>
      <c r="AC15" s="535"/>
      <c r="AD15" s="535"/>
      <c r="AE15" s="535"/>
      <c r="AF15" s="535"/>
      <c r="AG15" s="535"/>
      <c r="AH15" s="535"/>
      <c r="AI15" s="535"/>
      <c r="AJ15" s="536"/>
    </row>
    <row r="16" spans="2:36" ht="15" customHeight="1" x14ac:dyDescent="0.25">
      <c r="B16" s="107" t="s">
        <v>82</v>
      </c>
      <c r="C16" s="108"/>
      <c r="D16" s="108"/>
      <c r="E16" s="108"/>
      <c r="F16" s="108"/>
      <c r="G16" s="108"/>
      <c r="H16" s="108"/>
      <c r="I16" s="530"/>
      <c r="J16" s="512" t="s">
        <v>51</v>
      </c>
      <c r="K16" s="513"/>
      <c r="L16" s="513"/>
      <c r="M16" s="513"/>
      <c r="N16" s="532"/>
      <c r="O16" s="512"/>
      <c r="P16" s="513"/>
      <c r="Q16" s="524"/>
      <c r="R16" s="524"/>
      <c r="S16" s="526" t="s">
        <v>78</v>
      </c>
      <c r="T16" s="524"/>
      <c r="U16" s="524"/>
      <c r="V16" s="526" t="s">
        <v>80</v>
      </c>
      <c r="W16" s="524"/>
      <c r="X16" s="524"/>
      <c r="Y16" s="263" t="s">
        <v>79</v>
      </c>
      <c r="Z16" s="512"/>
      <c r="AA16" s="513"/>
      <c r="AB16" s="524"/>
      <c r="AC16" s="524"/>
      <c r="AD16" s="526" t="s">
        <v>78</v>
      </c>
      <c r="AE16" s="524"/>
      <c r="AF16" s="524"/>
      <c r="AG16" s="526" t="s">
        <v>80</v>
      </c>
      <c r="AH16" s="524"/>
      <c r="AI16" s="524"/>
      <c r="AJ16" s="528" t="s">
        <v>79</v>
      </c>
    </row>
    <row r="17" spans="2:36" ht="15" customHeight="1" x14ac:dyDescent="0.25">
      <c r="B17" s="109"/>
      <c r="C17" s="110"/>
      <c r="D17" s="110"/>
      <c r="E17" s="110"/>
      <c r="F17" s="110"/>
      <c r="G17" s="110"/>
      <c r="H17" s="110"/>
      <c r="I17" s="531"/>
      <c r="J17" s="515"/>
      <c r="K17" s="516"/>
      <c r="L17" s="516"/>
      <c r="M17" s="516"/>
      <c r="N17" s="533"/>
      <c r="O17" s="515"/>
      <c r="P17" s="516"/>
      <c r="Q17" s="525"/>
      <c r="R17" s="525"/>
      <c r="S17" s="527"/>
      <c r="T17" s="525"/>
      <c r="U17" s="525"/>
      <c r="V17" s="527"/>
      <c r="W17" s="525"/>
      <c r="X17" s="525"/>
      <c r="Y17" s="268"/>
      <c r="Z17" s="515"/>
      <c r="AA17" s="516"/>
      <c r="AB17" s="525"/>
      <c r="AC17" s="525"/>
      <c r="AD17" s="527"/>
      <c r="AE17" s="525"/>
      <c r="AF17" s="525"/>
      <c r="AG17" s="527"/>
      <c r="AH17" s="525"/>
      <c r="AI17" s="525"/>
      <c r="AJ17" s="529"/>
    </row>
    <row r="18" spans="2:36" ht="15" customHeight="1" x14ac:dyDescent="0.25">
      <c r="B18" s="107" t="s">
        <v>83</v>
      </c>
      <c r="C18" s="108"/>
      <c r="D18" s="108"/>
      <c r="E18" s="108"/>
      <c r="F18" s="108"/>
      <c r="G18" s="108"/>
      <c r="H18" s="108"/>
      <c r="I18" s="530"/>
      <c r="J18" s="512" t="s">
        <v>51</v>
      </c>
      <c r="K18" s="513"/>
      <c r="L18" s="513"/>
      <c r="M18" s="513"/>
      <c r="N18" s="532"/>
      <c r="O18" s="512"/>
      <c r="P18" s="513"/>
      <c r="Q18" s="524"/>
      <c r="R18" s="524"/>
      <c r="S18" s="526" t="s">
        <v>78</v>
      </c>
      <c r="T18" s="524"/>
      <c r="U18" s="524"/>
      <c r="V18" s="526" t="s">
        <v>80</v>
      </c>
      <c r="W18" s="524"/>
      <c r="X18" s="524"/>
      <c r="Y18" s="263" t="s">
        <v>79</v>
      </c>
      <c r="Z18" s="512"/>
      <c r="AA18" s="513"/>
      <c r="AB18" s="524"/>
      <c r="AC18" s="524"/>
      <c r="AD18" s="526" t="s">
        <v>78</v>
      </c>
      <c r="AE18" s="524"/>
      <c r="AF18" s="524"/>
      <c r="AG18" s="526" t="s">
        <v>80</v>
      </c>
      <c r="AH18" s="524"/>
      <c r="AI18" s="524"/>
      <c r="AJ18" s="528" t="s">
        <v>79</v>
      </c>
    </row>
    <row r="19" spans="2:36" ht="15" customHeight="1" x14ac:dyDescent="0.25">
      <c r="B19" s="109"/>
      <c r="C19" s="110"/>
      <c r="D19" s="110"/>
      <c r="E19" s="110"/>
      <c r="F19" s="110"/>
      <c r="G19" s="110"/>
      <c r="H19" s="110"/>
      <c r="I19" s="531"/>
      <c r="J19" s="515"/>
      <c r="K19" s="516"/>
      <c r="L19" s="516"/>
      <c r="M19" s="516"/>
      <c r="N19" s="533"/>
      <c r="O19" s="515"/>
      <c r="P19" s="516"/>
      <c r="Q19" s="525"/>
      <c r="R19" s="525"/>
      <c r="S19" s="527"/>
      <c r="T19" s="525"/>
      <c r="U19" s="525"/>
      <c r="V19" s="527"/>
      <c r="W19" s="525"/>
      <c r="X19" s="525"/>
      <c r="Y19" s="268"/>
      <c r="Z19" s="515"/>
      <c r="AA19" s="516"/>
      <c r="AB19" s="525"/>
      <c r="AC19" s="525"/>
      <c r="AD19" s="527"/>
      <c r="AE19" s="525"/>
      <c r="AF19" s="525"/>
      <c r="AG19" s="527"/>
      <c r="AH19" s="525"/>
      <c r="AI19" s="525"/>
      <c r="AJ19" s="529"/>
    </row>
    <row r="20" spans="2:36" ht="15" customHeight="1" x14ac:dyDescent="0.25">
      <c r="B20" s="546" t="s">
        <v>84</v>
      </c>
      <c r="C20" s="547"/>
      <c r="D20" s="547"/>
      <c r="E20" s="547"/>
      <c r="F20" s="547"/>
      <c r="G20" s="547"/>
      <c r="H20" s="547"/>
      <c r="I20" s="548"/>
      <c r="J20" s="512" t="s">
        <v>51</v>
      </c>
      <c r="K20" s="513"/>
      <c r="L20" s="513"/>
      <c r="M20" s="513"/>
      <c r="N20" s="532"/>
      <c r="O20" s="512"/>
      <c r="P20" s="513"/>
      <c r="Q20" s="524"/>
      <c r="R20" s="524"/>
      <c r="S20" s="526" t="s">
        <v>78</v>
      </c>
      <c r="T20" s="524"/>
      <c r="U20" s="524"/>
      <c r="V20" s="526" t="s">
        <v>80</v>
      </c>
      <c r="W20" s="524"/>
      <c r="X20" s="524"/>
      <c r="Y20" s="263" t="s">
        <v>79</v>
      </c>
      <c r="Z20" s="512"/>
      <c r="AA20" s="513"/>
      <c r="AB20" s="524"/>
      <c r="AC20" s="524"/>
      <c r="AD20" s="526" t="s">
        <v>78</v>
      </c>
      <c r="AE20" s="524"/>
      <c r="AF20" s="524"/>
      <c r="AG20" s="526" t="s">
        <v>80</v>
      </c>
      <c r="AH20" s="524"/>
      <c r="AI20" s="524"/>
      <c r="AJ20" s="528" t="s">
        <v>79</v>
      </c>
    </row>
    <row r="21" spans="2:36" ht="15" customHeight="1" x14ac:dyDescent="0.25">
      <c r="B21" s="549"/>
      <c r="C21" s="550"/>
      <c r="D21" s="550"/>
      <c r="E21" s="550"/>
      <c r="F21" s="550"/>
      <c r="G21" s="550"/>
      <c r="H21" s="550"/>
      <c r="I21" s="551"/>
      <c r="J21" s="515"/>
      <c r="K21" s="516"/>
      <c r="L21" s="516"/>
      <c r="M21" s="516"/>
      <c r="N21" s="533"/>
      <c r="O21" s="515"/>
      <c r="P21" s="516"/>
      <c r="Q21" s="525"/>
      <c r="R21" s="525"/>
      <c r="S21" s="527"/>
      <c r="T21" s="525"/>
      <c r="U21" s="525"/>
      <c r="V21" s="527"/>
      <c r="W21" s="525"/>
      <c r="X21" s="525"/>
      <c r="Y21" s="268"/>
      <c r="Z21" s="515"/>
      <c r="AA21" s="516"/>
      <c r="AB21" s="525"/>
      <c r="AC21" s="525"/>
      <c r="AD21" s="527"/>
      <c r="AE21" s="525"/>
      <c r="AF21" s="525"/>
      <c r="AG21" s="527"/>
      <c r="AH21" s="525"/>
      <c r="AI21" s="525"/>
      <c r="AJ21" s="529"/>
    </row>
    <row r="22" spans="2:36" ht="15" customHeight="1" x14ac:dyDescent="0.25">
      <c r="B22" s="107" t="s">
        <v>85</v>
      </c>
      <c r="C22" s="108"/>
      <c r="D22" s="108"/>
      <c r="E22" s="108"/>
      <c r="F22" s="108"/>
      <c r="G22" s="108"/>
      <c r="H22" s="108"/>
      <c r="I22" s="530"/>
      <c r="J22" s="512" t="s">
        <v>51</v>
      </c>
      <c r="K22" s="513"/>
      <c r="L22" s="513"/>
      <c r="M22" s="513"/>
      <c r="N22" s="532"/>
      <c r="O22" s="512"/>
      <c r="P22" s="513"/>
      <c r="Q22" s="524"/>
      <c r="R22" s="524"/>
      <c r="S22" s="526" t="s">
        <v>78</v>
      </c>
      <c r="T22" s="524"/>
      <c r="U22" s="524"/>
      <c r="V22" s="526" t="s">
        <v>80</v>
      </c>
      <c r="W22" s="524"/>
      <c r="X22" s="524"/>
      <c r="Y22" s="263" t="s">
        <v>79</v>
      </c>
      <c r="Z22" s="512"/>
      <c r="AA22" s="513"/>
      <c r="AB22" s="524"/>
      <c r="AC22" s="524"/>
      <c r="AD22" s="526" t="s">
        <v>78</v>
      </c>
      <c r="AE22" s="524"/>
      <c r="AF22" s="524"/>
      <c r="AG22" s="526" t="s">
        <v>80</v>
      </c>
      <c r="AH22" s="524"/>
      <c r="AI22" s="524"/>
      <c r="AJ22" s="528" t="s">
        <v>79</v>
      </c>
    </row>
    <row r="23" spans="2:36" ht="15" customHeight="1" x14ac:dyDescent="0.25">
      <c r="B23" s="109"/>
      <c r="C23" s="110"/>
      <c r="D23" s="110"/>
      <c r="E23" s="110"/>
      <c r="F23" s="110"/>
      <c r="G23" s="110"/>
      <c r="H23" s="110"/>
      <c r="I23" s="531"/>
      <c r="J23" s="515"/>
      <c r="K23" s="516"/>
      <c r="L23" s="516"/>
      <c r="M23" s="516"/>
      <c r="N23" s="533"/>
      <c r="O23" s="515"/>
      <c r="P23" s="516"/>
      <c r="Q23" s="525"/>
      <c r="R23" s="525"/>
      <c r="S23" s="527"/>
      <c r="T23" s="525"/>
      <c r="U23" s="525"/>
      <c r="V23" s="527"/>
      <c r="W23" s="525"/>
      <c r="X23" s="525"/>
      <c r="Y23" s="268"/>
      <c r="Z23" s="515"/>
      <c r="AA23" s="516"/>
      <c r="AB23" s="525"/>
      <c r="AC23" s="525"/>
      <c r="AD23" s="527"/>
      <c r="AE23" s="525"/>
      <c r="AF23" s="525"/>
      <c r="AG23" s="527"/>
      <c r="AH23" s="525"/>
      <c r="AI23" s="525"/>
      <c r="AJ23" s="529"/>
    </row>
    <row r="24" spans="2:36" ht="15" customHeight="1" x14ac:dyDescent="0.25">
      <c r="B24" s="559" t="s">
        <v>86</v>
      </c>
      <c r="C24" s="560"/>
      <c r="D24" s="560"/>
      <c r="E24" s="560"/>
      <c r="F24" s="560"/>
      <c r="G24" s="560"/>
      <c r="H24" s="560"/>
      <c r="I24" s="561"/>
      <c r="J24" s="512" t="s">
        <v>51</v>
      </c>
      <c r="K24" s="513"/>
      <c r="L24" s="513"/>
      <c r="M24" s="513"/>
      <c r="N24" s="532"/>
      <c r="O24" s="512"/>
      <c r="P24" s="513"/>
      <c r="Q24" s="524"/>
      <c r="R24" s="524"/>
      <c r="S24" s="526" t="s">
        <v>78</v>
      </c>
      <c r="T24" s="524"/>
      <c r="U24" s="524"/>
      <c r="V24" s="526" t="s">
        <v>80</v>
      </c>
      <c r="W24" s="524"/>
      <c r="X24" s="524"/>
      <c r="Y24" s="263" t="s">
        <v>79</v>
      </c>
      <c r="Z24" s="512"/>
      <c r="AA24" s="513"/>
      <c r="AB24" s="524"/>
      <c r="AC24" s="524"/>
      <c r="AD24" s="526" t="s">
        <v>78</v>
      </c>
      <c r="AE24" s="524"/>
      <c r="AF24" s="524"/>
      <c r="AG24" s="526" t="s">
        <v>80</v>
      </c>
      <c r="AH24" s="524"/>
      <c r="AI24" s="524"/>
      <c r="AJ24" s="528" t="s">
        <v>79</v>
      </c>
    </row>
    <row r="25" spans="2:36" ht="15" customHeight="1" x14ac:dyDescent="0.25">
      <c r="B25" s="562"/>
      <c r="C25" s="563"/>
      <c r="D25" s="563"/>
      <c r="E25" s="563"/>
      <c r="F25" s="563"/>
      <c r="G25" s="563"/>
      <c r="H25" s="563"/>
      <c r="I25" s="564"/>
      <c r="J25" s="515"/>
      <c r="K25" s="516"/>
      <c r="L25" s="516"/>
      <c r="M25" s="516"/>
      <c r="N25" s="533"/>
      <c r="O25" s="515"/>
      <c r="P25" s="516"/>
      <c r="Q25" s="525"/>
      <c r="R25" s="525"/>
      <c r="S25" s="527"/>
      <c r="T25" s="525"/>
      <c r="U25" s="525"/>
      <c r="V25" s="527"/>
      <c r="W25" s="525"/>
      <c r="X25" s="525"/>
      <c r="Y25" s="268"/>
      <c r="Z25" s="515"/>
      <c r="AA25" s="516"/>
      <c r="AB25" s="525"/>
      <c r="AC25" s="525"/>
      <c r="AD25" s="527"/>
      <c r="AE25" s="525"/>
      <c r="AF25" s="525"/>
      <c r="AG25" s="527"/>
      <c r="AH25" s="525"/>
      <c r="AI25" s="525"/>
      <c r="AJ25" s="529"/>
    </row>
    <row r="26" spans="2:36" ht="15" customHeight="1" x14ac:dyDescent="0.25">
      <c r="B26" s="552" t="s">
        <v>87</v>
      </c>
      <c r="C26" s="547"/>
      <c r="D26" s="547"/>
      <c r="E26" s="547"/>
      <c r="F26" s="547"/>
      <c r="G26" s="547"/>
      <c r="H26" s="547"/>
      <c r="I26" s="548"/>
      <c r="J26" s="512" t="s">
        <v>51</v>
      </c>
      <c r="K26" s="513"/>
      <c r="L26" s="513"/>
      <c r="M26" s="513"/>
      <c r="N26" s="532"/>
      <c r="O26" s="512"/>
      <c r="P26" s="513"/>
      <c r="Q26" s="524"/>
      <c r="R26" s="524"/>
      <c r="S26" s="526" t="s">
        <v>78</v>
      </c>
      <c r="T26" s="524"/>
      <c r="U26" s="524"/>
      <c r="V26" s="526" t="s">
        <v>80</v>
      </c>
      <c r="W26" s="524"/>
      <c r="X26" s="524"/>
      <c r="Y26" s="263" t="s">
        <v>79</v>
      </c>
      <c r="Z26" s="512"/>
      <c r="AA26" s="513"/>
      <c r="AB26" s="524"/>
      <c r="AC26" s="524"/>
      <c r="AD26" s="526" t="s">
        <v>78</v>
      </c>
      <c r="AE26" s="524"/>
      <c r="AF26" s="524"/>
      <c r="AG26" s="526" t="s">
        <v>80</v>
      </c>
      <c r="AH26" s="524"/>
      <c r="AI26" s="524"/>
      <c r="AJ26" s="528" t="s">
        <v>79</v>
      </c>
    </row>
    <row r="27" spans="2:36" ht="15" customHeight="1" x14ac:dyDescent="0.25">
      <c r="B27" s="549"/>
      <c r="C27" s="550"/>
      <c r="D27" s="550"/>
      <c r="E27" s="550"/>
      <c r="F27" s="550"/>
      <c r="G27" s="550"/>
      <c r="H27" s="550"/>
      <c r="I27" s="551"/>
      <c r="J27" s="515"/>
      <c r="K27" s="516"/>
      <c r="L27" s="516"/>
      <c r="M27" s="516"/>
      <c r="N27" s="533"/>
      <c r="O27" s="515"/>
      <c r="P27" s="516"/>
      <c r="Q27" s="525"/>
      <c r="R27" s="525"/>
      <c r="S27" s="527"/>
      <c r="T27" s="525"/>
      <c r="U27" s="525"/>
      <c r="V27" s="527"/>
      <c r="W27" s="525"/>
      <c r="X27" s="525"/>
      <c r="Y27" s="268"/>
      <c r="Z27" s="515"/>
      <c r="AA27" s="516"/>
      <c r="AB27" s="525"/>
      <c r="AC27" s="525"/>
      <c r="AD27" s="527"/>
      <c r="AE27" s="525"/>
      <c r="AF27" s="525"/>
      <c r="AG27" s="527"/>
      <c r="AH27" s="525"/>
      <c r="AI27" s="525"/>
      <c r="AJ27" s="529"/>
    </row>
    <row r="29" spans="2:36" ht="15" customHeight="1" x14ac:dyDescent="0.25">
      <c r="B29" s="204" t="s">
        <v>211</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row>
    <row r="30" spans="2:36" ht="13.15" customHeight="1" x14ac:dyDescent="0.25">
      <c r="B30" s="20"/>
      <c r="C30" s="576" t="s">
        <v>121</v>
      </c>
      <c r="D30" s="576"/>
      <c r="E30" s="576"/>
      <c r="F30" s="576"/>
      <c r="G30" s="576"/>
      <c r="H30" s="576"/>
      <c r="I30" s="576"/>
      <c r="J30" s="576" t="s">
        <v>122</v>
      </c>
      <c r="K30" s="576"/>
      <c r="L30" s="576"/>
      <c r="M30" s="576"/>
      <c r="N30" s="576"/>
      <c r="O30" s="576"/>
      <c r="P30" s="576"/>
      <c r="Q30" s="576"/>
      <c r="R30" s="576" t="s">
        <v>123</v>
      </c>
      <c r="S30" s="576"/>
      <c r="T30" s="576"/>
      <c r="U30" s="576"/>
      <c r="V30" s="576"/>
      <c r="W30" s="576"/>
      <c r="X30" s="576"/>
      <c r="Y30" s="576"/>
      <c r="Z30" s="576" t="s">
        <v>124</v>
      </c>
      <c r="AA30" s="576"/>
      <c r="AB30" s="576"/>
      <c r="AC30" s="576"/>
      <c r="AD30" s="576"/>
      <c r="AE30" s="576"/>
      <c r="AF30" s="576"/>
      <c r="AG30" s="576"/>
      <c r="AH30" s="574" t="s">
        <v>125</v>
      </c>
      <c r="AI30" s="574"/>
      <c r="AJ30" s="575"/>
    </row>
    <row r="31" spans="2:36" ht="12.75" customHeight="1" x14ac:dyDescent="0.25">
      <c r="B31" s="577">
        <v>1</v>
      </c>
      <c r="C31" s="569" t="s">
        <v>131</v>
      </c>
      <c r="D31" s="571"/>
      <c r="E31" s="572" t="s">
        <v>13</v>
      </c>
      <c r="F31" s="571"/>
      <c r="G31" s="572" t="s">
        <v>14</v>
      </c>
      <c r="H31" s="571"/>
      <c r="I31" s="573" t="s">
        <v>15</v>
      </c>
      <c r="J31" s="567"/>
      <c r="K31" s="567"/>
      <c r="L31" s="567"/>
      <c r="M31" s="567"/>
      <c r="N31" s="567"/>
      <c r="O31" s="567"/>
      <c r="P31" s="567"/>
      <c r="Q31" s="567"/>
      <c r="R31" s="565"/>
      <c r="S31" s="565"/>
      <c r="T31" s="565"/>
      <c r="U31" s="565"/>
      <c r="V31" s="565"/>
      <c r="W31" s="565"/>
      <c r="X31" s="565"/>
      <c r="Y31" s="565"/>
      <c r="Z31" s="565"/>
      <c r="AA31" s="565"/>
      <c r="AB31" s="565"/>
      <c r="AC31" s="565"/>
      <c r="AD31" s="565"/>
      <c r="AE31" s="565"/>
      <c r="AF31" s="565"/>
      <c r="AG31" s="565"/>
      <c r="AH31" s="553"/>
      <c r="AI31" s="554"/>
      <c r="AJ31" s="557" t="s">
        <v>120</v>
      </c>
    </row>
    <row r="32" spans="2:36" ht="12.75" customHeight="1" x14ac:dyDescent="0.25">
      <c r="B32" s="577"/>
      <c r="C32" s="569"/>
      <c r="D32" s="571"/>
      <c r="E32" s="572"/>
      <c r="F32" s="571"/>
      <c r="G32" s="572"/>
      <c r="H32" s="571"/>
      <c r="I32" s="573"/>
      <c r="J32" s="567"/>
      <c r="K32" s="567"/>
      <c r="L32" s="567"/>
      <c r="M32" s="567"/>
      <c r="N32" s="567"/>
      <c r="O32" s="567"/>
      <c r="P32" s="567"/>
      <c r="Q32" s="567"/>
      <c r="R32" s="565"/>
      <c r="S32" s="565"/>
      <c r="T32" s="565"/>
      <c r="U32" s="565"/>
      <c r="V32" s="565"/>
      <c r="W32" s="565"/>
      <c r="X32" s="565"/>
      <c r="Y32" s="565"/>
      <c r="Z32" s="565"/>
      <c r="AA32" s="565"/>
      <c r="AB32" s="565"/>
      <c r="AC32" s="565"/>
      <c r="AD32" s="565"/>
      <c r="AE32" s="565"/>
      <c r="AF32" s="565"/>
      <c r="AG32" s="565"/>
      <c r="AH32" s="553"/>
      <c r="AI32" s="554"/>
      <c r="AJ32" s="557"/>
    </row>
    <row r="33" spans="2:36" ht="12.75" customHeight="1" x14ac:dyDescent="0.25">
      <c r="B33" s="578"/>
      <c r="C33" s="570"/>
      <c r="D33" s="395"/>
      <c r="E33" s="526"/>
      <c r="F33" s="395"/>
      <c r="G33" s="526"/>
      <c r="H33" s="395"/>
      <c r="I33" s="263"/>
      <c r="J33" s="568"/>
      <c r="K33" s="568"/>
      <c r="L33" s="568"/>
      <c r="M33" s="568"/>
      <c r="N33" s="568"/>
      <c r="O33" s="568"/>
      <c r="P33" s="568"/>
      <c r="Q33" s="568"/>
      <c r="R33" s="566"/>
      <c r="S33" s="566"/>
      <c r="T33" s="566"/>
      <c r="U33" s="566"/>
      <c r="V33" s="566"/>
      <c r="W33" s="566"/>
      <c r="X33" s="566"/>
      <c r="Y33" s="566"/>
      <c r="Z33" s="566"/>
      <c r="AA33" s="566"/>
      <c r="AB33" s="566"/>
      <c r="AC33" s="566"/>
      <c r="AD33" s="566"/>
      <c r="AE33" s="566"/>
      <c r="AF33" s="566"/>
      <c r="AG33" s="566"/>
      <c r="AH33" s="555"/>
      <c r="AI33" s="556"/>
      <c r="AJ33" s="558"/>
    </row>
    <row r="34" spans="2:36" ht="12.75" customHeight="1" x14ac:dyDescent="0.25">
      <c r="B34" s="498">
        <v>2</v>
      </c>
      <c r="C34" s="579" t="s">
        <v>131</v>
      </c>
      <c r="D34" s="581"/>
      <c r="E34" s="583" t="s">
        <v>13</v>
      </c>
      <c r="F34" s="581"/>
      <c r="G34" s="583" t="s">
        <v>14</v>
      </c>
      <c r="H34" s="581"/>
      <c r="I34" s="585" t="s">
        <v>15</v>
      </c>
      <c r="J34" s="587"/>
      <c r="K34" s="587"/>
      <c r="L34" s="587"/>
      <c r="M34" s="587"/>
      <c r="N34" s="587"/>
      <c r="O34" s="587"/>
      <c r="P34" s="587"/>
      <c r="Q34" s="587"/>
      <c r="R34" s="589"/>
      <c r="S34" s="589"/>
      <c r="T34" s="589"/>
      <c r="U34" s="589"/>
      <c r="V34" s="589"/>
      <c r="W34" s="589"/>
      <c r="X34" s="589"/>
      <c r="Y34" s="589"/>
      <c r="Z34" s="589"/>
      <c r="AA34" s="589"/>
      <c r="AB34" s="589"/>
      <c r="AC34" s="589"/>
      <c r="AD34" s="589"/>
      <c r="AE34" s="589"/>
      <c r="AF34" s="589"/>
      <c r="AG34" s="589"/>
      <c r="AH34" s="591"/>
      <c r="AI34" s="592"/>
      <c r="AJ34" s="595" t="s">
        <v>120</v>
      </c>
    </row>
    <row r="35" spans="2:36" ht="12.75" customHeight="1" x14ac:dyDescent="0.25">
      <c r="B35" s="499"/>
      <c r="C35" s="569"/>
      <c r="D35" s="571"/>
      <c r="E35" s="572"/>
      <c r="F35" s="571"/>
      <c r="G35" s="572"/>
      <c r="H35" s="571"/>
      <c r="I35" s="573"/>
      <c r="J35" s="567"/>
      <c r="K35" s="567"/>
      <c r="L35" s="567"/>
      <c r="M35" s="567"/>
      <c r="N35" s="567"/>
      <c r="O35" s="567"/>
      <c r="P35" s="567"/>
      <c r="Q35" s="567"/>
      <c r="R35" s="565"/>
      <c r="S35" s="565"/>
      <c r="T35" s="565"/>
      <c r="U35" s="565"/>
      <c r="V35" s="565"/>
      <c r="W35" s="565"/>
      <c r="X35" s="565"/>
      <c r="Y35" s="565"/>
      <c r="Z35" s="565"/>
      <c r="AA35" s="565"/>
      <c r="AB35" s="565"/>
      <c r="AC35" s="565"/>
      <c r="AD35" s="565"/>
      <c r="AE35" s="565"/>
      <c r="AF35" s="565"/>
      <c r="AG35" s="565"/>
      <c r="AH35" s="553"/>
      <c r="AI35" s="554"/>
      <c r="AJ35" s="557"/>
    </row>
    <row r="36" spans="2:36" ht="12.75" customHeight="1" x14ac:dyDescent="0.25">
      <c r="B36" s="500"/>
      <c r="C36" s="580"/>
      <c r="D36" s="582"/>
      <c r="E36" s="584"/>
      <c r="F36" s="582"/>
      <c r="G36" s="584"/>
      <c r="H36" s="582"/>
      <c r="I36" s="586"/>
      <c r="J36" s="588"/>
      <c r="K36" s="588"/>
      <c r="L36" s="588"/>
      <c r="M36" s="588"/>
      <c r="N36" s="588"/>
      <c r="O36" s="588"/>
      <c r="P36" s="588"/>
      <c r="Q36" s="588"/>
      <c r="R36" s="590"/>
      <c r="S36" s="590"/>
      <c r="T36" s="590"/>
      <c r="U36" s="590"/>
      <c r="V36" s="590"/>
      <c r="W36" s="590"/>
      <c r="X36" s="590"/>
      <c r="Y36" s="590"/>
      <c r="Z36" s="590"/>
      <c r="AA36" s="590"/>
      <c r="AB36" s="590"/>
      <c r="AC36" s="590"/>
      <c r="AD36" s="590"/>
      <c r="AE36" s="590"/>
      <c r="AF36" s="590"/>
      <c r="AG36" s="590"/>
      <c r="AH36" s="593"/>
      <c r="AI36" s="594"/>
      <c r="AJ36" s="237"/>
    </row>
    <row r="37" spans="2:36" ht="12.75" customHeight="1" x14ac:dyDescent="0.25">
      <c r="B37" s="498">
        <v>3</v>
      </c>
      <c r="C37" s="579" t="s">
        <v>131</v>
      </c>
      <c r="D37" s="581"/>
      <c r="E37" s="583" t="s">
        <v>13</v>
      </c>
      <c r="F37" s="581"/>
      <c r="G37" s="583" t="s">
        <v>14</v>
      </c>
      <c r="H37" s="581"/>
      <c r="I37" s="585" t="s">
        <v>15</v>
      </c>
      <c r="J37" s="587"/>
      <c r="K37" s="587"/>
      <c r="L37" s="587"/>
      <c r="M37" s="587"/>
      <c r="N37" s="587"/>
      <c r="O37" s="587"/>
      <c r="P37" s="587"/>
      <c r="Q37" s="587"/>
      <c r="R37" s="589"/>
      <c r="S37" s="589"/>
      <c r="T37" s="589"/>
      <c r="U37" s="589"/>
      <c r="V37" s="589"/>
      <c r="W37" s="589"/>
      <c r="X37" s="589"/>
      <c r="Y37" s="589"/>
      <c r="Z37" s="589"/>
      <c r="AA37" s="589"/>
      <c r="AB37" s="589"/>
      <c r="AC37" s="589"/>
      <c r="AD37" s="589"/>
      <c r="AE37" s="589"/>
      <c r="AF37" s="589"/>
      <c r="AG37" s="589"/>
      <c r="AH37" s="591"/>
      <c r="AI37" s="592"/>
      <c r="AJ37" s="595" t="s">
        <v>120</v>
      </c>
    </row>
    <row r="38" spans="2:36" ht="12.75" customHeight="1" x14ac:dyDescent="0.25">
      <c r="B38" s="499"/>
      <c r="C38" s="569"/>
      <c r="D38" s="571"/>
      <c r="E38" s="572"/>
      <c r="F38" s="571"/>
      <c r="G38" s="572"/>
      <c r="H38" s="571"/>
      <c r="I38" s="573"/>
      <c r="J38" s="567"/>
      <c r="K38" s="567"/>
      <c r="L38" s="567"/>
      <c r="M38" s="567"/>
      <c r="N38" s="567"/>
      <c r="O38" s="567"/>
      <c r="P38" s="567"/>
      <c r="Q38" s="567"/>
      <c r="R38" s="565"/>
      <c r="S38" s="565"/>
      <c r="T38" s="565"/>
      <c r="U38" s="565"/>
      <c r="V38" s="565"/>
      <c r="W38" s="565"/>
      <c r="X38" s="565"/>
      <c r="Y38" s="565"/>
      <c r="Z38" s="565"/>
      <c r="AA38" s="565"/>
      <c r="AB38" s="565"/>
      <c r="AC38" s="565"/>
      <c r="AD38" s="565"/>
      <c r="AE38" s="565"/>
      <c r="AF38" s="565"/>
      <c r="AG38" s="565"/>
      <c r="AH38" s="553"/>
      <c r="AI38" s="554"/>
      <c r="AJ38" s="557"/>
    </row>
    <row r="39" spans="2:36" ht="12.75" customHeight="1" x14ac:dyDescent="0.25">
      <c r="B39" s="500"/>
      <c r="C39" s="580"/>
      <c r="D39" s="582"/>
      <c r="E39" s="584"/>
      <c r="F39" s="582"/>
      <c r="G39" s="584"/>
      <c r="H39" s="582"/>
      <c r="I39" s="586"/>
      <c r="J39" s="588"/>
      <c r="K39" s="588"/>
      <c r="L39" s="588"/>
      <c r="M39" s="588"/>
      <c r="N39" s="588"/>
      <c r="O39" s="588"/>
      <c r="P39" s="588"/>
      <c r="Q39" s="588"/>
      <c r="R39" s="590"/>
      <c r="S39" s="590"/>
      <c r="T39" s="590"/>
      <c r="U39" s="590"/>
      <c r="V39" s="590"/>
      <c r="W39" s="590"/>
      <c r="X39" s="590"/>
      <c r="Y39" s="590"/>
      <c r="Z39" s="590"/>
      <c r="AA39" s="590"/>
      <c r="AB39" s="590"/>
      <c r="AC39" s="590"/>
      <c r="AD39" s="590"/>
      <c r="AE39" s="590"/>
      <c r="AF39" s="590"/>
      <c r="AG39" s="590"/>
      <c r="AH39" s="593"/>
      <c r="AI39" s="594"/>
      <c r="AJ39" s="237"/>
    </row>
    <row r="40" spans="2:36" ht="12.75" customHeight="1" x14ac:dyDescent="0.25">
      <c r="B40" s="498">
        <v>4</v>
      </c>
      <c r="C40" s="579" t="s">
        <v>131</v>
      </c>
      <c r="D40" s="581"/>
      <c r="E40" s="583" t="s">
        <v>13</v>
      </c>
      <c r="F40" s="581"/>
      <c r="G40" s="583" t="s">
        <v>14</v>
      </c>
      <c r="H40" s="581"/>
      <c r="I40" s="585" t="s">
        <v>15</v>
      </c>
      <c r="J40" s="587"/>
      <c r="K40" s="587"/>
      <c r="L40" s="587"/>
      <c r="M40" s="587"/>
      <c r="N40" s="587"/>
      <c r="O40" s="587"/>
      <c r="P40" s="587"/>
      <c r="Q40" s="587"/>
      <c r="R40" s="589"/>
      <c r="S40" s="589"/>
      <c r="T40" s="589"/>
      <c r="U40" s="589"/>
      <c r="V40" s="589"/>
      <c r="W40" s="589"/>
      <c r="X40" s="589"/>
      <c r="Y40" s="589"/>
      <c r="Z40" s="589"/>
      <c r="AA40" s="589"/>
      <c r="AB40" s="589"/>
      <c r="AC40" s="589"/>
      <c r="AD40" s="589"/>
      <c r="AE40" s="589"/>
      <c r="AF40" s="589"/>
      <c r="AG40" s="589"/>
      <c r="AH40" s="591"/>
      <c r="AI40" s="592"/>
      <c r="AJ40" s="595" t="s">
        <v>120</v>
      </c>
    </row>
    <row r="41" spans="2:36" ht="12.75" customHeight="1" x14ac:dyDescent="0.25">
      <c r="B41" s="499"/>
      <c r="C41" s="569"/>
      <c r="D41" s="571"/>
      <c r="E41" s="572"/>
      <c r="F41" s="571"/>
      <c r="G41" s="572"/>
      <c r="H41" s="571"/>
      <c r="I41" s="573"/>
      <c r="J41" s="567"/>
      <c r="K41" s="567"/>
      <c r="L41" s="567"/>
      <c r="M41" s="567"/>
      <c r="N41" s="567"/>
      <c r="O41" s="567"/>
      <c r="P41" s="567"/>
      <c r="Q41" s="567"/>
      <c r="R41" s="565"/>
      <c r="S41" s="565"/>
      <c r="T41" s="565"/>
      <c r="U41" s="565"/>
      <c r="V41" s="565"/>
      <c r="W41" s="565"/>
      <c r="X41" s="565"/>
      <c r="Y41" s="565"/>
      <c r="Z41" s="565"/>
      <c r="AA41" s="565"/>
      <c r="AB41" s="565"/>
      <c r="AC41" s="565"/>
      <c r="AD41" s="565"/>
      <c r="AE41" s="565"/>
      <c r="AF41" s="565"/>
      <c r="AG41" s="565"/>
      <c r="AH41" s="553"/>
      <c r="AI41" s="554"/>
      <c r="AJ41" s="557"/>
    </row>
    <row r="42" spans="2:36" ht="12.75" customHeight="1" x14ac:dyDescent="0.25">
      <c r="B42" s="500"/>
      <c r="C42" s="580"/>
      <c r="D42" s="582"/>
      <c r="E42" s="584"/>
      <c r="F42" s="582"/>
      <c r="G42" s="584"/>
      <c r="H42" s="582"/>
      <c r="I42" s="586"/>
      <c r="J42" s="588"/>
      <c r="K42" s="588"/>
      <c r="L42" s="588"/>
      <c r="M42" s="588"/>
      <c r="N42" s="588"/>
      <c r="O42" s="588"/>
      <c r="P42" s="588"/>
      <c r="Q42" s="588"/>
      <c r="R42" s="590"/>
      <c r="S42" s="590"/>
      <c r="T42" s="590"/>
      <c r="U42" s="590"/>
      <c r="V42" s="590"/>
      <c r="W42" s="590"/>
      <c r="X42" s="590"/>
      <c r="Y42" s="590"/>
      <c r="Z42" s="590"/>
      <c r="AA42" s="590"/>
      <c r="AB42" s="590"/>
      <c r="AC42" s="590"/>
      <c r="AD42" s="590"/>
      <c r="AE42" s="590"/>
      <c r="AF42" s="590"/>
      <c r="AG42" s="590"/>
      <c r="AH42" s="593"/>
      <c r="AI42" s="594"/>
      <c r="AJ42" s="237"/>
    </row>
    <row r="43" spans="2:36" ht="12.75" customHeight="1" x14ac:dyDescent="0.25">
      <c r="B43" s="498">
        <v>5</v>
      </c>
      <c r="C43" s="579" t="s">
        <v>131</v>
      </c>
      <c r="D43" s="581"/>
      <c r="E43" s="583" t="s">
        <v>13</v>
      </c>
      <c r="F43" s="581"/>
      <c r="G43" s="583" t="s">
        <v>14</v>
      </c>
      <c r="H43" s="581"/>
      <c r="I43" s="585" t="s">
        <v>15</v>
      </c>
      <c r="J43" s="587"/>
      <c r="K43" s="587"/>
      <c r="L43" s="587"/>
      <c r="M43" s="587"/>
      <c r="N43" s="587"/>
      <c r="O43" s="587"/>
      <c r="P43" s="587"/>
      <c r="Q43" s="587"/>
      <c r="R43" s="589"/>
      <c r="S43" s="589"/>
      <c r="T43" s="589"/>
      <c r="U43" s="589"/>
      <c r="V43" s="589"/>
      <c r="W43" s="589"/>
      <c r="X43" s="589"/>
      <c r="Y43" s="589"/>
      <c r="Z43" s="589"/>
      <c r="AA43" s="589"/>
      <c r="AB43" s="589"/>
      <c r="AC43" s="589"/>
      <c r="AD43" s="589"/>
      <c r="AE43" s="589"/>
      <c r="AF43" s="589"/>
      <c r="AG43" s="589"/>
      <c r="AH43" s="591"/>
      <c r="AI43" s="592"/>
      <c r="AJ43" s="595" t="s">
        <v>120</v>
      </c>
    </row>
    <row r="44" spans="2:36" ht="12.75" customHeight="1" x14ac:dyDescent="0.25">
      <c r="B44" s="499"/>
      <c r="C44" s="569"/>
      <c r="D44" s="571"/>
      <c r="E44" s="572"/>
      <c r="F44" s="571"/>
      <c r="G44" s="572"/>
      <c r="H44" s="571"/>
      <c r="I44" s="573"/>
      <c r="J44" s="567"/>
      <c r="K44" s="567"/>
      <c r="L44" s="567"/>
      <c r="M44" s="567"/>
      <c r="N44" s="567"/>
      <c r="O44" s="567"/>
      <c r="P44" s="567"/>
      <c r="Q44" s="567"/>
      <c r="R44" s="565"/>
      <c r="S44" s="565"/>
      <c r="T44" s="565"/>
      <c r="U44" s="565"/>
      <c r="V44" s="565"/>
      <c r="W44" s="565"/>
      <c r="X44" s="565"/>
      <c r="Y44" s="565"/>
      <c r="Z44" s="565"/>
      <c r="AA44" s="565"/>
      <c r="AB44" s="565"/>
      <c r="AC44" s="565"/>
      <c r="AD44" s="565"/>
      <c r="AE44" s="565"/>
      <c r="AF44" s="565"/>
      <c r="AG44" s="565"/>
      <c r="AH44" s="553"/>
      <c r="AI44" s="554"/>
      <c r="AJ44" s="557"/>
    </row>
    <row r="45" spans="2:36" ht="12.75" customHeight="1" x14ac:dyDescent="0.25">
      <c r="B45" s="500"/>
      <c r="C45" s="580"/>
      <c r="D45" s="582"/>
      <c r="E45" s="584"/>
      <c r="F45" s="582"/>
      <c r="G45" s="584"/>
      <c r="H45" s="582"/>
      <c r="I45" s="586"/>
      <c r="J45" s="588"/>
      <c r="K45" s="588"/>
      <c r="L45" s="588"/>
      <c r="M45" s="588"/>
      <c r="N45" s="588"/>
      <c r="O45" s="588"/>
      <c r="P45" s="588"/>
      <c r="Q45" s="588"/>
      <c r="R45" s="590"/>
      <c r="S45" s="590"/>
      <c r="T45" s="590"/>
      <c r="U45" s="590"/>
      <c r="V45" s="590"/>
      <c r="W45" s="590"/>
      <c r="X45" s="590"/>
      <c r="Y45" s="590"/>
      <c r="Z45" s="590"/>
      <c r="AA45" s="590"/>
      <c r="AB45" s="590"/>
      <c r="AC45" s="590"/>
      <c r="AD45" s="590"/>
      <c r="AE45" s="590"/>
      <c r="AF45" s="590"/>
      <c r="AG45" s="590"/>
      <c r="AH45" s="593"/>
      <c r="AI45" s="594"/>
      <c r="AJ45" s="237"/>
    </row>
    <row r="46" spans="2:36" ht="12.75" customHeight="1" x14ac:dyDescent="0.25">
      <c r="B46" s="498">
        <v>6</v>
      </c>
      <c r="C46" s="579" t="s">
        <v>131</v>
      </c>
      <c r="D46" s="581"/>
      <c r="E46" s="583" t="s">
        <v>13</v>
      </c>
      <c r="F46" s="581"/>
      <c r="G46" s="583" t="s">
        <v>14</v>
      </c>
      <c r="H46" s="581"/>
      <c r="I46" s="585" t="s">
        <v>15</v>
      </c>
      <c r="J46" s="587"/>
      <c r="K46" s="587"/>
      <c r="L46" s="587"/>
      <c r="M46" s="587"/>
      <c r="N46" s="587"/>
      <c r="O46" s="587"/>
      <c r="P46" s="587"/>
      <c r="Q46" s="587"/>
      <c r="R46" s="589"/>
      <c r="S46" s="589"/>
      <c r="T46" s="589"/>
      <c r="U46" s="589"/>
      <c r="V46" s="589"/>
      <c r="W46" s="589"/>
      <c r="X46" s="589"/>
      <c r="Y46" s="589"/>
      <c r="Z46" s="589"/>
      <c r="AA46" s="589"/>
      <c r="AB46" s="589"/>
      <c r="AC46" s="589"/>
      <c r="AD46" s="589"/>
      <c r="AE46" s="589"/>
      <c r="AF46" s="589"/>
      <c r="AG46" s="589"/>
      <c r="AH46" s="591"/>
      <c r="AI46" s="592"/>
      <c r="AJ46" s="595" t="s">
        <v>120</v>
      </c>
    </row>
    <row r="47" spans="2:36" ht="12.75" customHeight="1" x14ac:dyDescent="0.25">
      <c r="B47" s="499"/>
      <c r="C47" s="569"/>
      <c r="D47" s="571"/>
      <c r="E47" s="572"/>
      <c r="F47" s="571"/>
      <c r="G47" s="572"/>
      <c r="H47" s="571"/>
      <c r="I47" s="573"/>
      <c r="J47" s="567"/>
      <c r="K47" s="567"/>
      <c r="L47" s="567"/>
      <c r="M47" s="567"/>
      <c r="N47" s="567"/>
      <c r="O47" s="567"/>
      <c r="P47" s="567"/>
      <c r="Q47" s="567"/>
      <c r="R47" s="565"/>
      <c r="S47" s="565"/>
      <c r="T47" s="565"/>
      <c r="U47" s="565"/>
      <c r="V47" s="565"/>
      <c r="W47" s="565"/>
      <c r="X47" s="565"/>
      <c r="Y47" s="565"/>
      <c r="Z47" s="565"/>
      <c r="AA47" s="565"/>
      <c r="AB47" s="565"/>
      <c r="AC47" s="565"/>
      <c r="AD47" s="565"/>
      <c r="AE47" s="565"/>
      <c r="AF47" s="565"/>
      <c r="AG47" s="565"/>
      <c r="AH47" s="553"/>
      <c r="AI47" s="554"/>
      <c r="AJ47" s="557"/>
    </row>
    <row r="48" spans="2:36" ht="12.75" customHeight="1" x14ac:dyDescent="0.25">
      <c r="B48" s="501"/>
      <c r="C48" s="569"/>
      <c r="D48" s="571"/>
      <c r="E48" s="572"/>
      <c r="F48" s="571"/>
      <c r="G48" s="572"/>
      <c r="H48" s="571"/>
      <c r="I48" s="573"/>
      <c r="J48" s="567"/>
      <c r="K48" s="567"/>
      <c r="L48" s="567"/>
      <c r="M48" s="567"/>
      <c r="N48" s="567"/>
      <c r="O48" s="567"/>
      <c r="P48" s="567"/>
      <c r="Q48" s="567"/>
      <c r="R48" s="565"/>
      <c r="S48" s="565"/>
      <c r="T48" s="565"/>
      <c r="U48" s="565"/>
      <c r="V48" s="565"/>
      <c r="W48" s="565"/>
      <c r="X48" s="565"/>
      <c r="Y48" s="565"/>
      <c r="Z48" s="565"/>
      <c r="AA48" s="565"/>
      <c r="AB48" s="565"/>
      <c r="AC48" s="565"/>
      <c r="AD48" s="565"/>
      <c r="AE48" s="565"/>
      <c r="AF48" s="565"/>
      <c r="AG48" s="565"/>
      <c r="AH48" s="553"/>
      <c r="AI48" s="554"/>
      <c r="AJ48" s="557"/>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2025-11-13T10:11:23Z</cp:lastPrinted>
  <dcterms:created xsi:type="dcterms:W3CDTF">2014-10-31T02:36:16Z</dcterms:created>
  <dcterms:modified xsi:type="dcterms:W3CDTF">2025-11-13T10:11:44Z</dcterms:modified>
</cp:coreProperties>
</file>